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8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19.xml" ContentType="application/vnd.openxmlformats-officedocument.drawing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0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1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5\PTW\"/>
    </mc:Choice>
  </mc:AlternateContent>
  <xr:revisionPtr revIDLastSave="0" documentId="13_ncr:1_{0C60CB60-7564-4163-8DFD-4D1AD699C3CB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6vs2025" sheetId="37" r:id="rId2"/>
    <sheet name="R_PTW 2025vs2024" sheetId="34" state="hidden" r:id="rId3"/>
    <sheet name="R_PTW 2024vs2023" sheetId="29" state="hidden" r:id="rId4"/>
    <sheet name="R_PTW 2023vs2022" sheetId="16" state="hidden" r:id="rId5"/>
    <sheet name="R_PTW NEW 2026vs2025" sheetId="38" r:id="rId6"/>
    <sheet name="R_PTW NEW 2025vs2024" sheetId="35" state="hidden" r:id="rId7"/>
    <sheet name="R_PTW NEW 2024vs2023" sheetId="30" state="hidden" r:id="rId8"/>
    <sheet name="R_PTW NEW 2023vs2022" sheetId="24" state="hidden" r:id="rId9"/>
    <sheet name="R_nowe MC 2026vs2025" sheetId="39" r:id="rId10"/>
    <sheet name="R_nowe MC 2025vs2024" sheetId="36" state="hidden" r:id="rId11"/>
    <sheet name="R_nowe MC 2024vs2023" sheetId="31" state="hidden" r:id="rId12"/>
    <sheet name="R_nowe MC 2023vs2022" sheetId="9" state="hidden" r:id="rId13"/>
    <sheet name="R_MC 2026 rankingi" sheetId="28" r:id="rId14"/>
    <sheet name="R_nowe MP 2026s2025" sheetId="32" r:id="rId15"/>
    <sheet name="R_nowe MP 2023s2022" sheetId="17" state="hidden" r:id="rId16"/>
    <sheet name="R_MP_2026 ranking" sheetId="27" r:id="rId17"/>
    <sheet name="R_PTW USED 2026vs2025" sheetId="40" r:id="rId18"/>
    <sheet name="R_PTW USED 2025vs2024" sheetId="33" state="hidden" r:id="rId19"/>
    <sheet name="R_PTW USED 2023vs2022" sheetId="25" state="hidden" r:id="rId20"/>
    <sheet name="R_MC&amp;MP struktura 2026" sheetId="41" r:id="rId21"/>
    <sheet name="R_MC&amp;MP struktura 2025" sheetId="19" state="hidden" r:id="rId22"/>
  </sheets>
  <definedNames>
    <definedName name="_xlnm._FilterDatabase" localSheetId="13" hidden="1">'R_MC 2026 rankingi'!$C$22:$K$149</definedName>
    <definedName name="_xlnm._FilterDatabase" localSheetId="16" hidden="1">'R_MP_2026 ranking'!$C$15:$J$132</definedName>
    <definedName name="_xlnm.Print_Area" localSheetId="13">'R_MC 2026 rankingi'!$B$2:$I$55</definedName>
    <definedName name="_xlnm.Print_Area" localSheetId="21">'R_MC&amp;MP struktura 2025'!$B$1:$Z$56</definedName>
    <definedName name="_xlnm.Print_Area" localSheetId="20">'R_MC&amp;MP struktura 2026'!$B$1:$Z$56</definedName>
    <definedName name="_xlnm.Print_Area" localSheetId="16">'R_MP_2026 ranking'!$B$1:$I$15</definedName>
    <definedName name="_xlnm.Print_Area" localSheetId="12">'R_nowe MC 2023vs2022'!$B$1:$R$41</definedName>
    <definedName name="_xlnm.Print_Area" localSheetId="11">'R_nowe MC 2024vs2023'!$B$1:$R$42</definedName>
    <definedName name="_xlnm.Print_Area" localSheetId="10">'R_nowe MC 2025vs2024'!$B$1:$R$43</definedName>
    <definedName name="_xlnm.Print_Area" localSheetId="9">'R_nowe MC 2026vs2025'!$B$1:$R$44</definedName>
    <definedName name="_xlnm.Print_Area" localSheetId="15">'R_nowe MP 2023s2022'!$B$1:$R$41</definedName>
    <definedName name="_xlnm.Print_Area" localSheetId="14">'R_nowe MP 2026s2025'!$B$1:$R$44</definedName>
    <definedName name="_xlnm.Print_Area" localSheetId="4">'R_PTW 2023vs2022'!$B$1:$P$39</definedName>
    <definedName name="_xlnm.Print_Area" localSheetId="3">'R_PTW 2024vs2023'!$B$1:$P$39</definedName>
    <definedName name="_xlnm.Print_Area" localSheetId="2">'R_PTW 2025vs2024'!$B$1:$P$39</definedName>
    <definedName name="_xlnm.Print_Area" localSheetId="1">'R_PTW 2026vs2025'!$B$1:$P$39</definedName>
    <definedName name="_xlnm.Print_Area" localSheetId="8">'R_PTW NEW 2023vs2022'!$B$1:$P$39</definedName>
    <definedName name="_xlnm.Print_Area" localSheetId="7">'R_PTW NEW 2024vs2023'!$B$1:$P$39</definedName>
    <definedName name="_xlnm.Print_Area" localSheetId="6">'R_PTW NEW 2025vs2024'!$B$1:$P$39</definedName>
    <definedName name="_xlnm.Print_Area" localSheetId="5">'R_PTW NEW 2026vs2025'!$B$1:$P$39</definedName>
    <definedName name="_xlnm.Print_Area" localSheetId="19">'R_PTW USED 2023vs2022'!$B$1:$P$39</definedName>
    <definedName name="_xlnm.Print_Area" localSheetId="18">'R_PTW USED 2025vs2024'!$B$1:$P$39</definedName>
    <definedName name="_xlnm.Print_Area" localSheetId="17">'R_PTW USED 2026vs2025'!$B$1:$P$39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<sst xmlns="http://schemas.openxmlformats.org/spreadsheetml/2006/main" count="998" uniqueCount="202">
  <si>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</si>
  <si>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</si>
  <si>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</si>
  <si>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</si>
  <si>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</si>
  <si>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</si>
  <si>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</si>
  <si>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</si>
  <si>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</si>
  <si>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</si>
  <si>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</si>
  <si>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</si>
  <si>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</si>
  <si>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</si>
  <si>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</si>
  <si>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</si>
  <si>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</si>
  <si>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</si>
  <si>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</si>
  <si>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</si>
  <si>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</si>
  <si>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</si>
  <si>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</si>
  <si>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</si>
  <si>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</si>
  <si>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</si>
  <si>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</si>
  <si>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</si>
  <si>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</si>
  <si>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</si>
  <si>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</si>
  <si>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</si>
  <si>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</si>
  <si>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</si>
  <si>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</si>
  <si>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</si>
  <si>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</si>
  <si>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</si>
  <si>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</si>
  <si>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</si>
  <si>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</si>
  <si>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</si>
  <si>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</si>
  <si>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</si>
  <si>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</si>
  <si>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</si>
  <si>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</si>
  <si>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</si>
  <si>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</si>
  <si>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</si>
  <si>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</si>
  <si>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</si>
  <si>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</si>
  <si>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</si>
  <si>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</si>
  <si>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</si>
  <si>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</si>
  <si>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</si>
  <si>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</si>
  <si>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</si>
  <si>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</si>
  <si>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</si>
  <si>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</si>
  <si>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</si>
  <si>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</si>
  <si>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</si>
  <si>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</si>
  <si>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</si>
  <si>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</si>
  <si>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</si>
  <si>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</si>
  <si>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</si>
  <si>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</si>
  <si>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</si>
  <si>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</si>
  <si>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</si>
  <si>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</si>
  <si>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</si>
  <si>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</si>
  <si>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</si>
  <si>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</si>
  <si>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</si>
  <si>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</si>
  <si>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</si>
  <si>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</si>
  <si>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</si>
  <si>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</si>
  <si>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</si>
  <si>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</si>
  <si>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</si>
  <si>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</si>
  <si>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</si>
  <si>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</si>
  <si>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</si>
  <si>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</si>
  <si>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</si>
  <si>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</si>
  <si>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</si>
  <si>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</si>
  <si>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</si>
  <si>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</si>
  <si>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</si>
  <si>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</si>
  <si>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</si>
  <si>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</si>
  <si>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</si>
  <si>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</si>
  <si>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</si>
  <si>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</si>
  <si>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</si>
  <si>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</si>
  <si>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</si>
  <si>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</si>
  <si>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</si>
  <si>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</si>
  <si>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</si>
  <si>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</si>
  <si>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</si>
  <si>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</si>
  <si>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</si>
  <si>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</si>
  <si>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ON-OFF</t>
  </si>
  <si>
    <t>INNE</t>
  </si>
  <si>
    <t>ZNEN</t>
  </si>
  <si>
    <t>VIGOROUS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</si>
  <si>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</si>
  <si>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</si>
  <si>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</si>
  <si>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</si>
  <si>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</si>
  <si>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</si>
  <si>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2025
Udział %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</si>
  <si>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</si>
  <si>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</si>
  <si>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</si>
  <si>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</si>
  <si>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</si>
  <si>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</si>
  <si>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</si>
  <si>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</si>
  <si>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</si>
  <si>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</si>
  <si>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</si>
  <si>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QJMOTOR</t>
  </si>
  <si>
    <t>ZONTES</t>
  </si>
  <si>
    <t>KYMCO</t>
  </si>
  <si>
    <t>STARK</t>
  </si>
  <si>
    <t>UDZIAŁ</t>
  </si>
  <si>
    <t>JML MOTO</t>
  </si>
  <si>
    <t>PIERWSZE REJESTRACJE NOWYCH I UŻYWANYCH JEDNOŚLADÓW w POLSCE, 2026</t>
  </si>
  <si>
    <t>RAZEM 2026r.</t>
  </si>
  <si>
    <t>2026 ZMIANA % m/m</t>
  </si>
  <si>
    <t>2026 vs 2025 ZMIANA %  r/r</t>
  </si>
  <si>
    <t>PIERWSZE REJESTRACJE NOWYCH JEDNOŚLADÓW w POLSCE, 2026</t>
  </si>
  <si>
    <t>zmiana 2026/2025</t>
  </si>
  <si>
    <t>PIERWSZE REJESTRACJE NOWYCH MOTOCYKLI (MC), 2026 vs 2025</t>
  </si>
  <si>
    <t>Nowe* MOTOCYKLE - ranking marek - 2026 narastająco</t>
  </si>
  <si>
    <t>Nowe MOTOCYKLE - ranking marek wg DCC - 2026 narastająco</t>
  </si>
  <si>
    <t>Nowe MOTOCYKLE - ranking marek wg segmentów - 2026 narastająco</t>
  </si>
  <si>
    <t>2026
Udział %</t>
  </si>
  <si>
    <t>PIERWSZE REJESTRACJE NOWYCH MOTOROWERÓW (MP)*, 2026 vs 2025</t>
  </si>
  <si>
    <t>Nowe MOTOROWERY - ranking marek - 2026 narastająco</t>
  </si>
  <si>
    <t>PIERWSZE REJESTRACJE UŻYWANYCH JEDNOŚLADÓW w POLSCE, 2026</t>
  </si>
  <si>
    <t>STRUKTURA REJESTRACJI NOWYCH i UŻYWANYCH JEDNOŚLADÓW, ROK 2026</t>
  </si>
  <si>
    <t>ROK 2026:</t>
  </si>
  <si>
    <t>NOWE MC* 2026</t>
  </si>
  <si>
    <t>UŻYWANE MC** 2026</t>
  </si>
  <si>
    <t>RAZEM MC 2026</t>
  </si>
  <si>
    <t>NOWE MP* 2026</t>
  </si>
  <si>
    <t>UŻYWANE MP** 2026</t>
  </si>
  <si>
    <t>RAZEM MP 2026</t>
  </si>
  <si>
    <t>R_nowe i używane PTW 2026vs2025</t>
  </si>
  <si>
    <t>R_nowe PTW 2026vs2025</t>
  </si>
  <si>
    <t>PIERWSZE REJESTRACJE JEDNOŚLADÓW (PTW), 2026 VS 2026</t>
  </si>
  <si>
    <t>PIERWSZE REJESTRACJE NOWYCH* JEDNOŚLADÓW, 2026 VS 2026</t>
  </si>
  <si>
    <t>R_MC 2026 rankingi</t>
  </si>
  <si>
    <t>R_MP_2026 ranking</t>
  </si>
  <si>
    <t>R_MC&amp;MP struktura 2026</t>
  </si>
  <si>
    <t>UDZIAŁ NOWYCH MOTOCYKLI I MOTOROWERÓW W CAŁOŚCI PIERWSZYCH REJESTRACJI, 2026</t>
  </si>
  <si>
    <t>R_nowe MC 2026vs2025</t>
  </si>
  <si>
    <t>NOWE MOTOCYKLE, 2026 VS 2025</t>
  </si>
  <si>
    <t>R_nowe MP 2026vs2025</t>
  </si>
  <si>
    <t>NOWE MOTOROWERY, 2026 VS 2025</t>
  </si>
  <si>
    <t>R_używane PTW 2026vs2025</t>
  </si>
  <si>
    <t>PIERWSZE REJESTRACJE UŻYWANYCH JEDNOŚLADÓW (PTW), 2026 VS 2025</t>
  </si>
  <si>
    <t>FOSTI</t>
  </si>
  <si>
    <t>BENDA</t>
  </si>
  <si>
    <t>REJESTRACJE - PZPM na podstawie danych Centralnej Ewidencji Pojazdów. MAJ 2026</t>
  </si>
  <si>
    <t>Styczeń-Maj</t>
  </si>
  <si>
    <t>EZI CITI</t>
  </si>
  <si>
    <t>TALARIA</t>
  </si>
  <si>
    <t>VESPA</t>
  </si>
  <si>
    <t>ROK NARASTAJĄCO
STYCZEŃ-MAJ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</si>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</sst>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2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238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65" fontId="3" fillId="0" borderId="0" xfId="81" applyNumberFormat="1"/>
    <xf numFmtId="166" fontId="3" fillId="0" borderId="0" xfId="55" applyNumberFormat="1"/>
    <xf numFmtId="3" fontId="0" fillId="0" borderId="0" xfId="0" applyNumberFormat="1"/>
    <xf numFmtId="166" fontId="0" fillId="0" borderId="0" xfId="0" applyNumberFormat="1"/>
    <xf numFmtId="165" fontId="3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3" fillId="0" borderId="11" xfId="0" applyFont="1" applyBorder="1"/>
    <xf numFmtId="0" fontId="12" fillId="0" borderId="11" xfId="0" applyFont="1" applyBorder="1"/>
    <xf numFmtId="0" fontId="8" fillId="0" borderId="0" xfId="76" applyAlignment="1">
      <alignment vertical="center" wrapText="1"/>
    </xf>
    <xf numFmtId="0" fontId="8" fillId="0" borderId="0" xfId="76"/>
    <xf numFmtId="0" fontId="8" fillId="0" borderId="0" xfId="76" applyAlignment="1">
      <alignment horizontal="center" vertical="center" wrapText="1"/>
    </xf>
    <xf numFmtId="0" fontId="8" fillId="0" borderId="0" xfId="76" applyAlignment="1">
      <alignment horizontal="center" vertical="center"/>
    </xf>
    <xf numFmtId="165" fontId="8" fillId="0" borderId="0" xfId="82" applyNumberFormat="1"/>
    <xf numFmtId="0" fontId="31" fillId="0" borderId="0" xfId="76" applyFont="1"/>
    <xf numFmtId="0" fontId="32" fillId="0" borderId="0" xfId="0" applyFont="1"/>
    <xf numFmtId="0" fontId="32" fillId="0" borderId="0" xfId="77" applyFont="1" applyAlignment="1">
      <alignment vertical="center" wrapText="1"/>
    </xf>
    <xf numFmtId="0" fontId="32" fillId="0" borderId="0" xfId="77" applyFont="1"/>
    <xf numFmtId="0" fontId="32" fillId="0" borderId="0" xfId="77" applyFont="1" applyAlignment="1">
      <alignment horizontal="center" vertical="center" wrapText="1"/>
    </xf>
    <xf numFmtId="0" fontId="36" fillId="0" borderId="0" xfId="75" applyFont="1" applyAlignment="1">
      <alignment vertical="center"/>
    </xf>
    <xf numFmtId="0" fontId="39" fillId="0" borderId="0" xfId="77" applyFont="1"/>
    <xf numFmtId="0" fontId="3" fillId="0" borderId="0" xfId="74" applyFont="1"/>
    <xf numFmtId="0" fontId="5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7" fillId="24" borderId="0" xfId="0" applyFont="1" applyFill="1" applyAlignment="1">
      <alignment vertical="center"/>
    </xf>
    <xf numFmtId="0" fontId="3" fillId="24" borderId="0" xfId="0" applyFont="1" applyFill="1"/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3" fillId="24" borderId="0" xfId="0" applyFont="1" applyFill="1"/>
    <xf numFmtId="166" fontId="43" fillId="25" borderId="16" xfId="55" applyNumberFormat="1" applyFont="1" applyFill="1" applyBorder="1" applyAlignment="1">
      <alignment horizontal="center"/>
    </xf>
    <xf numFmtId="166" fontId="43" fillId="25" borderId="17" xfId="55" applyNumberFormat="1" applyFont="1" applyFill="1" applyBorder="1" applyAlignment="1">
      <alignment horizontal="left"/>
    </xf>
    <xf numFmtId="0" fontId="43" fillId="25" borderId="17" xfId="0" applyFont="1" applyFill="1" applyBorder="1"/>
    <xf numFmtId="0" fontId="43" fillId="25" borderId="18" xfId="0" applyFont="1" applyFill="1" applyBorder="1"/>
    <xf numFmtId="166" fontId="44" fillId="25" borderId="19" xfId="55" applyNumberFormat="1" applyFont="1" applyFill="1" applyBorder="1" applyAlignment="1">
      <alignment horizontal="center"/>
    </xf>
    <xf numFmtId="166" fontId="44" fillId="25" borderId="19" xfId="55" applyNumberFormat="1" applyFont="1" applyFill="1" applyBorder="1" applyAlignment="1">
      <alignment horizontal="left"/>
    </xf>
    <xf numFmtId="0" fontId="44" fillId="25" borderId="19" xfId="0" applyFont="1" applyFill="1" applyBorder="1"/>
    <xf numFmtId="166" fontId="11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1" xfId="0" applyFont="1" applyBorder="1"/>
    <xf numFmtId="166" fontId="43" fillId="25" borderId="20" xfId="55" applyNumberFormat="1" applyFont="1" applyFill="1" applyBorder="1" applyAlignment="1">
      <alignment wrapText="1"/>
    </xf>
    <xf numFmtId="0" fontId="43" fillId="25" borderId="21" xfId="0" applyFont="1" applyFill="1" applyBorder="1"/>
    <xf numFmtId="0" fontId="43" fillId="25" borderId="22" xfId="0" applyFont="1" applyFill="1" applyBorder="1"/>
    <xf numFmtId="0" fontId="43" fillId="25" borderId="19" xfId="0" applyFont="1" applyFill="1" applyBorder="1"/>
    <xf numFmtId="166" fontId="7" fillId="24" borderId="20" xfId="55" applyNumberFormat="1" applyFont="1" applyFill="1" applyBorder="1"/>
    <xf numFmtId="10" fontId="7" fillId="24" borderId="21" xfId="81" applyNumberFormat="1" applyFont="1" applyFill="1" applyBorder="1"/>
    <xf numFmtId="166" fontId="7" fillId="24" borderId="22" xfId="0" applyNumberFormat="1" applyFont="1" applyFill="1" applyBorder="1"/>
    <xf numFmtId="166" fontId="7" fillId="24" borderId="25" xfId="55" applyNumberFormat="1" applyFont="1" applyFill="1" applyBorder="1"/>
    <xf numFmtId="165" fontId="7" fillId="24" borderId="26" xfId="81" applyNumberFormat="1" applyFont="1" applyFill="1" applyBorder="1"/>
    <xf numFmtId="165" fontId="7" fillId="24" borderId="27" xfId="81" applyNumberFormat="1" applyFont="1" applyFill="1" applyBorder="1"/>
    <xf numFmtId="166" fontId="3" fillId="0" borderId="0" xfId="55" applyNumberFormat="1" applyFont="1"/>
    <xf numFmtId="0" fontId="43" fillId="25" borderId="19" xfId="0" applyFont="1" applyFill="1" applyBorder="1" applyAlignment="1">
      <alignment horizontal="center" vertical="center" wrapText="1"/>
    </xf>
    <xf numFmtId="166" fontId="30" fillId="0" borderId="23" xfId="55" applyNumberFormat="1" applyFont="1" applyBorder="1" applyAlignment="1">
      <alignment vertical="center" wrapText="1"/>
    </xf>
    <xf numFmtId="166" fontId="3" fillId="0" borderId="23" xfId="55" applyNumberFormat="1" applyBorder="1" applyAlignment="1">
      <alignment vertical="center"/>
    </xf>
    <xf numFmtId="165" fontId="11" fillId="0" borderId="23" xfId="81" applyNumberFormat="1" applyFont="1" applyBorder="1" applyAlignment="1">
      <alignment horizontal="right" vertical="center" wrapText="1"/>
    </xf>
    <xf numFmtId="166" fontId="11" fillId="0" borderId="23" xfId="55" applyNumberFormat="1" applyFont="1" applyBorder="1" applyAlignment="1">
      <alignment vertical="center" wrapText="1"/>
    </xf>
    <xf numFmtId="166" fontId="30" fillId="0" borderId="24" xfId="55" applyNumberFormat="1" applyFont="1" applyFill="1" applyBorder="1" applyAlignment="1">
      <alignment vertical="center" wrapText="1"/>
    </xf>
    <xf numFmtId="166" fontId="3" fillId="0" borderId="24" xfId="55" applyNumberFormat="1" applyFill="1" applyBorder="1" applyAlignment="1">
      <alignment vertical="center"/>
    </xf>
    <xf numFmtId="165" fontId="11" fillId="0" borderId="24" xfId="81" applyNumberFormat="1" applyFont="1" applyFill="1" applyBorder="1" applyAlignment="1">
      <alignment horizontal="right" vertical="center" wrapText="1"/>
    </xf>
    <xf numFmtId="166" fontId="11" fillId="0" borderId="24" xfId="55" applyNumberFormat="1" applyFont="1" applyFill="1" applyBorder="1" applyAlignment="1">
      <alignment vertical="center" wrapText="1"/>
    </xf>
    <xf numFmtId="166" fontId="43" fillId="25" borderId="28" xfId="55" applyNumberFormat="1" applyFont="1" applyFill="1" applyBorder="1" applyAlignment="1">
      <alignment vertical="center"/>
    </xf>
    <xf numFmtId="165" fontId="43" fillId="25" borderId="28" xfId="81" applyNumberFormat="1" applyFont="1" applyFill="1" applyBorder="1" applyAlignment="1">
      <alignment horizontal="right" vertical="center" wrapText="1"/>
    </xf>
    <xf numFmtId="166" fontId="43" fillId="25" borderId="19" xfId="55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9" xfId="0" applyBorder="1"/>
    <xf numFmtId="0" fontId="3" fillId="0" borderId="23" xfId="0" applyFont="1" applyBorder="1"/>
    <xf numFmtId="165" fontId="3" fillId="0" borderId="0" xfId="81" applyNumberFormat="1" applyFont="1" applyBorder="1"/>
    <xf numFmtId="0" fontId="3" fillId="0" borderId="29" xfId="0" applyFont="1" applyBorder="1"/>
    <xf numFmtId="0" fontId="0" fillId="0" borderId="29" xfId="0" applyBorder="1"/>
    <xf numFmtId="165" fontId="3" fillId="0" borderId="0" xfId="81" applyNumberFormat="1" applyFont="1"/>
    <xf numFmtId="0" fontId="3" fillId="26" borderId="29" xfId="0" applyFont="1" applyFill="1" applyBorder="1"/>
    <xf numFmtId="0" fontId="0" fillId="26" borderId="29" xfId="0" applyFill="1" applyBorder="1"/>
    <xf numFmtId="0" fontId="7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10" fillId="0" borderId="0" xfId="81" applyNumberFormat="1" applyFont="1" applyAlignment="1">
      <alignment shrinkToFit="1"/>
    </xf>
    <xf numFmtId="0" fontId="43" fillId="25" borderId="29" xfId="0" applyFont="1" applyFill="1" applyBorder="1" applyAlignment="1">
      <alignment horizontal="center" vertical="center" wrapText="1"/>
    </xf>
    <xf numFmtId="166" fontId="11" fillId="0" borderId="29" xfId="55" applyNumberFormat="1" applyFont="1" applyBorder="1" applyAlignment="1">
      <alignment vertical="center" wrapText="1"/>
    </xf>
    <xf numFmtId="166" fontId="3" fillId="0" borderId="29" xfId="55" applyNumberFormat="1" applyBorder="1" applyAlignment="1">
      <alignment vertical="center"/>
    </xf>
    <xf numFmtId="165" fontId="11" fillId="0" borderId="29" xfId="81" applyNumberFormat="1" applyFont="1" applyBorder="1" applyAlignment="1">
      <alignment horizontal="center" vertical="center" wrapText="1"/>
    </xf>
    <xf numFmtId="166" fontId="11" fillId="0" borderId="0" xfId="55" applyNumberFormat="1" applyFont="1" applyBorder="1" applyAlignment="1">
      <alignment wrapText="1"/>
    </xf>
    <xf numFmtId="166" fontId="3" fillId="0" borderId="0" xfId="55" applyNumberFormat="1" applyBorder="1"/>
    <xf numFmtId="165" fontId="11" fillId="0" borderId="0" xfId="81" applyNumberFormat="1" applyFont="1" applyBorder="1" applyAlignment="1">
      <alignment horizontal="right" wrapText="1"/>
    </xf>
    <xf numFmtId="0" fontId="47" fillId="25" borderId="29" xfId="74" applyFont="1" applyFill="1" applyBorder="1" applyAlignment="1">
      <alignment horizontal="center" vertical="center"/>
    </xf>
    <xf numFmtId="0" fontId="32" fillId="0" borderId="29" xfId="74" applyFont="1" applyBorder="1" applyAlignment="1">
      <alignment horizontal="center" vertical="center"/>
    </xf>
    <xf numFmtId="0" fontId="32" fillId="0" borderId="29" xfId="74" applyFont="1" applyBorder="1" applyAlignment="1">
      <alignment vertical="center"/>
    </xf>
    <xf numFmtId="3" fontId="32" fillId="0" borderId="29" xfId="74" applyNumberFormat="1" applyFont="1" applyBorder="1" applyAlignment="1">
      <alignment vertical="center"/>
    </xf>
    <xf numFmtId="10" fontId="32" fillId="0" borderId="29" xfId="82" applyNumberFormat="1" applyFont="1" applyBorder="1" applyAlignment="1">
      <alignment vertical="center"/>
    </xf>
    <xf numFmtId="0" fontId="48" fillId="25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vertical="center"/>
    </xf>
    <xf numFmtId="3" fontId="32" fillId="27" borderId="29" xfId="74" applyNumberFormat="1" applyFont="1" applyFill="1" applyBorder="1" applyAlignment="1">
      <alignment vertical="center"/>
    </xf>
    <xf numFmtId="10" fontId="32" fillId="27" borderId="29" xfId="82" applyNumberFormat="1" applyFont="1" applyFill="1" applyBorder="1" applyAlignment="1">
      <alignment vertical="center"/>
    </xf>
    <xf numFmtId="0" fontId="32" fillId="0" borderId="29" xfId="74" applyFont="1" applyBorder="1"/>
    <xf numFmtId="3" fontId="2" fillId="0" borderId="29" xfId="0" applyNumberFormat="1" applyFont="1" applyBorder="1" applyAlignment="1">
      <alignment horizontal="right"/>
    </xf>
    <xf numFmtId="165" fontId="32" fillId="0" borderId="29" xfId="82" applyNumberFormat="1" applyFont="1" applyBorder="1"/>
    <xf numFmtId="165" fontId="32" fillId="0" borderId="30" xfId="82" applyNumberFormat="1" applyFont="1" applyBorder="1"/>
    <xf numFmtId="165" fontId="32" fillId="0" borderId="31" xfId="82" applyNumberFormat="1" applyFont="1" applyBorder="1"/>
    <xf numFmtId="0" fontId="32" fillId="27" borderId="29" xfId="74" applyFont="1" applyFill="1" applyBorder="1"/>
    <xf numFmtId="3" fontId="2" fillId="27" borderId="29" xfId="0" applyNumberFormat="1" applyFont="1" applyFill="1" applyBorder="1" applyAlignment="1">
      <alignment horizontal="right"/>
    </xf>
    <xf numFmtId="165" fontId="32" fillId="27" borderId="29" xfId="82" applyNumberFormat="1" applyFont="1" applyFill="1" applyBorder="1"/>
    <xf numFmtId="165" fontId="32" fillId="0" borderId="32" xfId="82" applyNumberFormat="1" applyFont="1" applyBorder="1"/>
    <xf numFmtId="165" fontId="32" fillId="0" borderId="33" xfId="82" applyNumberFormat="1" applyFont="1" applyBorder="1"/>
    <xf numFmtId="0" fontId="32" fillId="27" borderId="29" xfId="76" applyFont="1" applyFill="1" applyBorder="1"/>
    <xf numFmtId="3" fontId="32" fillId="27" borderId="29" xfId="76" applyNumberFormat="1" applyFont="1" applyFill="1" applyBorder="1"/>
    <xf numFmtId="165" fontId="32" fillId="0" borderId="34" xfId="81" applyNumberFormat="1" applyFont="1" applyBorder="1"/>
    <xf numFmtId="165" fontId="32" fillId="0" borderId="35" xfId="81" applyNumberFormat="1" applyFont="1" applyBorder="1"/>
    <xf numFmtId="0" fontId="35" fillId="24" borderId="29" xfId="76" applyFont="1" applyFill="1" applyBorder="1"/>
    <xf numFmtId="0" fontId="32" fillId="24" borderId="29" xfId="76" applyFont="1" applyFill="1" applyBorder="1"/>
    <xf numFmtId="3" fontId="41" fillId="24" borderId="29" xfId="74" applyNumberFormat="1" applyFont="1" applyFill="1" applyBorder="1"/>
    <xf numFmtId="165" fontId="41" fillId="24" borderId="29" xfId="74" applyNumberFormat="1" applyFont="1" applyFill="1" applyBorder="1"/>
    <xf numFmtId="165" fontId="41" fillId="24" borderId="29" xfId="82" applyNumberFormat="1" applyFont="1" applyFill="1" applyBorder="1"/>
    <xf numFmtId="0" fontId="2" fillId="0" borderId="29" xfId="0" applyFont="1" applyBorder="1"/>
    <xf numFmtId="0" fontId="2" fillId="27" borderId="29" xfId="0" applyFont="1" applyFill="1" applyBorder="1"/>
    <xf numFmtId="3" fontId="38" fillId="24" borderId="29" xfId="76" applyNumberFormat="1" applyFont="1" applyFill="1" applyBorder="1"/>
    <xf numFmtId="165" fontId="38" fillId="24" borderId="29" xfId="82" applyNumberFormat="1" applyFont="1" applyFill="1" applyBorder="1"/>
    <xf numFmtId="165" fontId="35" fillId="24" borderId="29" xfId="82" applyNumberFormat="1" applyFont="1" applyFill="1" applyBorder="1"/>
    <xf numFmtId="3" fontId="47" fillId="25" borderId="29" xfId="74" applyNumberFormat="1" applyFont="1" applyFill="1" applyBorder="1" applyAlignment="1">
      <alignment vertical="center"/>
    </xf>
    <xf numFmtId="9" fontId="47" fillId="25" borderId="29" xfId="82" applyFont="1" applyFill="1" applyBorder="1" applyAlignment="1">
      <alignment vertical="center"/>
    </xf>
    <xf numFmtId="165" fontId="47" fillId="25" borderId="29" xfId="74" applyNumberFormat="1" applyFont="1" applyFill="1" applyBorder="1" applyAlignment="1">
      <alignment vertical="center"/>
    </xf>
    <xf numFmtId="0" fontId="47" fillId="25" borderId="29" xfId="76" applyFont="1" applyFill="1" applyBorder="1"/>
    <xf numFmtId="3" fontId="47" fillId="25" borderId="29" xfId="74" applyNumberFormat="1" applyFont="1" applyFill="1" applyBorder="1"/>
    <xf numFmtId="165" fontId="47" fillId="25" borderId="29" xfId="74" applyNumberFormat="1" applyFont="1" applyFill="1" applyBorder="1"/>
    <xf numFmtId="165" fontId="47" fillId="25" borderId="29" xfId="82" applyNumberFormat="1" applyFont="1" applyFill="1" applyBorder="1"/>
    <xf numFmtId="9" fontId="47" fillId="25" borderId="29" xfId="82" applyFont="1" applyFill="1" applyBorder="1"/>
    <xf numFmtId="0" fontId="44" fillId="25" borderId="29" xfId="0" applyFont="1" applyFill="1" applyBorder="1"/>
    <xf numFmtId="166" fontId="44" fillId="25" borderId="29" xfId="55" applyNumberFormat="1" applyFont="1" applyFill="1" applyBorder="1" applyAlignment="1">
      <alignment horizontal="left"/>
    </xf>
    <xf numFmtId="0" fontId="43" fillId="25" borderId="29" xfId="0" applyFont="1" applyFill="1" applyBorder="1"/>
    <xf numFmtId="165" fontId="3" fillId="26" borderId="29" xfId="81" applyNumberFormat="1" applyFill="1" applyBorder="1"/>
    <xf numFmtId="165" fontId="3" fillId="26" borderId="29" xfId="81" applyNumberFormat="1" applyFill="1" applyBorder="1" applyAlignment="1">
      <alignment shrinkToFit="1"/>
    </xf>
    <xf numFmtId="166" fontId="11" fillId="0" borderId="29" xfId="55" applyNumberFormat="1" applyFont="1" applyBorder="1" applyAlignment="1">
      <alignment wrapText="1"/>
    </xf>
    <xf numFmtId="0" fontId="11" fillId="0" borderId="11" xfId="0" applyFont="1" applyBorder="1"/>
    <xf numFmtId="165" fontId="32" fillId="0" borderId="29" xfId="82" applyNumberFormat="1" applyFont="1" applyBorder="1" applyAlignment="1">
      <alignment vertical="center"/>
    </xf>
    <xf numFmtId="165" fontId="32" fillId="27" borderId="29" xfId="82" applyNumberFormat="1" applyFont="1" applyFill="1" applyBorder="1" applyAlignment="1">
      <alignment vertical="center"/>
    </xf>
    <xf numFmtId="166" fontId="44" fillId="25" borderId="29" xfId="55" applyNumberFormat="1" applyFont="1" applyFill="1" applyBorder="1" applyAlignment="1">
      <alignment horizontal="center"/>
    </xf>
    <xf numFmtId="166" fontId="44" fillId="25" borderId="12" xfId="55" applyNumberFormat="1" applyFont="1" applyFill="1" applyBorder="1" applyAlignment="1">
      <alignment horizontal="center"/>
    </xf>
    <xf numFmtId="166" fontId="44" fillId="25" borderId="10" xfId="55" applyNumberFormat="1" applyFont="1" applyFill="1" applyBorder="1" applyAlignment="1">
      <alignment horizontal="center"/>
    </xf>
    <xf numFmtId="0" fontId="44" fillId="25" borderId="10" xfId="0" applyFont="1" applyFill="1" applyBorder="1"/>
    <xf numFmtId="166" fontId="43" fillId="25" borderId="29" xfId="55" applyNumberFormat="1" applyFont="1" applyFill="1" applyBorder="1" applyAlignment="1">
      <alignment wrapText="1"/>
    </xf>
    <xf numFmtId="166" fontId="3" fillId="24" borderId="29" xfId="55" applyNumberFormat="1" applyFill="1" applyBorder="1"/>
    <xf numFmtId="10" fontId="3" fillId="24" borderId="29" xfId="81" applyNumberFormat="1" applyFont="1" applyFill="1" applyBorder="1"/>
    <xf numFmtId="166" fontId="3" fillId="24" borderId="29" xfId="0" applyNumberFormat="1" applyFont="1" applyFill="1" applyBorder="1"/>
    <xf numFmtId="165" fontId="3" fillId="24" borderId="29" xfId="81" applyNumberFormat="1" applyFont="1" applyFill="1" applyBorder="1"/>
    <xf numFmtId="166" fontId="3" fillId="0" borderId="29" xfId="55" applyNumberFormat="1" applyBorder="1"/>
    <xf numFmtId="165" fontId="11" fillId="0" borderId="29" xfId="81" applyNumberFormat="1" applyFont="1" applyBorder="1" applyAlignment="1">
      <alignment horizontal="right" wrapText="1"/>
    </xf>
    <xf numFmtId="166" fontId="44" fillId="25" borderId="29" xfId="55" applyNumberFormat="1" applyFont="1" applyFill="1" applyBorder="1"/>
    <xf numFmtId="165" fontId="44" fillId="25" borderId="29" xfId="81" applyNumberFormat="1" applyFont="1" applyFill="1" applyBorder="1" applyAlignment="1">
      <alignment horizontal="right" wrapText="1"/>
    </xf>
    <xf numFmtId="0" fontId="45" fillId="25" borderId="29" xfId="0" applyFont="1" applyFill="1" applyBorder="1"/>
    <xf numFmtId="0" fontId="50" fillId="24" borderId="29" xfId="0" applyFont="1" applyFill="1" applyBorder="1"/>
    <xf numFmtId="0" fontId="9" fillId="0" borderId="29" xfId="0" applyFont="1" applyBorder="1"/>
    <xf numFmtId="0" fontId="46" fillId="25" borderId="29" xfId="0" applyFont="1" applyFill="1" applyBorder="1"/>
    <xf numFmtId="0" fontId="9" fillId="26" borderId="29" xfId="0" applyFont="1" applyFill="1" applyBorder="1"/>
    <xf numFmtId="165" fontId="9" fillId="26" borderId="29" xfId="81" applyNumberFormat="1" applyFont="1" applyFill="1" applyBorder="1"/>
    <xf numFmtId="0" fontId="9" fillId="24" borderId="29" xfId="0" applyFont="1" applyFill="1" applyBorder="1"/>
    <xf numFmtId="166" fontId="11" fillId="0" borderId="36" xfId="55" applyNumberFormat="1" applyFont="1" applyBorder="1" applyAlignment="1">
      <alignment wrapText="1"/>
    </xf>
    <xf numFmtId="167" fontId="3" fillId="0" borderId="36" xfId="55" applyNumberFormat="1" applyBorder="1"/>
    <xf numFmtId="165" fontId="11" fillId="0" borderId="36" xfId="81" applyNumberFormat="1" applyFont="1" applyBorder="1" applyAlignment="1">
      <alignment horizontal="right" wrapText="1"/>
    </xf>
    <xf numFmtId="166" fontId="11" fillId="0" borderId="37" xfId="55" applyNumberFormat="1" applyFont="1" applyBorder="1" applyAlignment="1">
      <alignment wrapText="1"/>
    </xf>
    <xf numFmtId="167" fontId="3" fillId="0" borderId="37" xfId="55" applyNumberFormat="1" applyBorder="1"/>
    <xf numFmtId="165" fontId="11" fillId="0" borderId="37" xfId="81" applyNumberFormat="1" applyFont="1" applyBorder="1" applyAlignment="1">
      <alignment horizontal="right" wrapText="1"/>
    </xf>
    <xf numFmtId="167" fontId="44" fillId="25" borderId="29" xfId="55" applyNumberFormat="1" applyFont="1" applyFill="1" applyBorder="1"/>
    <xf numFmtId="166" fontId="11" fillId="0" borderId="36" xfId="55" applyNumberFormat="1" applyFont="1" applyBorder="1" applyAlignment="1">
      <alignment horizontal="left" wrapText="1"/>
    </xf>
    <xf numFmtId="166" fontId="11" fillId="0" borderId="37" xfId="55" applyNumberFormat="1" applyFont="1" applyBorder="1" applyAlignment="1">
      <alignment horizontal="left" wrapText="1"/>
    </xf>
    <xf numFmtId="0" fontId="35" fillId="24" borderId="38" xfId="76" applyFont="1" applyFill="1" applyBorder="1"/>
    <xf numFmtId="0" fontId="35" fillId="24" borderId="39" xfId="76" applyFont="1" applyFill="1" applyBorder="1"/>
    <xf numFmtId="0" fontId="51" fillId="0" borderId="0" xfId="77" applyFont="1" applyAlignment="1">
      <alignment vertical="top" wrapText="1"/>
    </xf>
    <xf numFmtId="0" fontId="51" fillId="0" borderId="0" xfId="77" applyFont="1" applyAlignment="1">
      <alignment vertical="top"/>
    </xf>
    <xf numFmtId="0" fontId="32" fillId="0" borderId="36" xfId="76" applyFont="1" applyBorder="1"/>
    <xf numFmtId="0" fontId="32" fillId="0" borderId="40" xfId="76" applyFont="1" applyBorder="1"/>
    <xf numFmtId="0" fontId="32" fillId="0" borderId="37" xfId="76" applyFont="1" applyBorder="1"/>
    <xf numFmtId="0" fontId="51" fillId="0" borderId="0" xfId="76" applyFont="1" applyAlignment="1">
      <alignment vertical="top"/>
    </xf>
    <xf numFmtId="3" fontId="9" fillId="0" borderId="29" xfId="0" applyNumberFormat="1" applyFont="1" applyBorder="1"/>
    <xf numFmtId="3" fontId="46" fillId="25" borderId="29" xfId="0" applyNumberFormat="1" applyFont="1" applyFill="1" applyBorder="1"/>
    <xf numFmtId="3" fontId="9" fillId="26" borderId="29" xfId="0" applyNumberFormat="1" applyFont="1" applyFill="1" applyBorder="1"/>
    <xf numFmtId="3" fontId="9" fillId="0" borderId="29" xfId="76" applyNumberFormat="1" applyFont="1" applyBorder="1"/>
    <xf numFmtId="3" fontId="3" fillId="26" borderId="29" xfId="0" applyNumberFormat="1" applyFont="1" applyFill="1" applyBorder="1"/>
    <xf numFmtId="3" fontId="0" fillId="26" borderId="29" xfId="0" applyNumberFormat="1" applyFill="1" applyBorder="1"/>
    <xf numFmtId="3" fontId="3" fillId="0" borderId="29" xfId="0" applyNumberFormat="1" applyFont="1" applyBorder="1"/>
    <xf numFmtId="3" fontId="0" fillId="0" borderId="29" xfId="0" applyNumberFormat="1" applyBorder="1"/>
    <xf numFmtId="3" fontId="7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3" fillId="0" borderId="21" xfId="0" applyNumberFormat="1" applyFont="1" applyBorder="1"/>
    <xf numFmtId="3" fontId="43" fillId="25" borderId="21" xfId="0" applyNumberFormat="1" applyFont="1" applyFill="1" applyBorder="1"/>
    <xf numFmtId="3" fontId="43" fillId="25" borderId="22" xfId="0" applyNumberFormat="1" applyFont="1" applyFill="1" applyBorder="1"/>
    <xf numFmtId="3" fontId="43" fillId="25" borderId="29" xfId="0" applyNumberFormat="1" applyFont="1" applyFill="1" applyBorder="1"/>
    <xf numFmtId="165" fontId="0" fillId="0" borderId="22" xfId="81" applyNumberFormat="1" applyFont="1" applyBorder="1"/>
    <xf numFmtId="9" fontId="43" fillId="25" borderId="22" xfId="81" applyFont="1" applyFill="1" applyBorder="1"/>
    <xf numFmtId="0" fontId="42" fillId="24" borderId="0" xfId="74" applyFont="1" applyFill="1" applyAlignment="1">
      <alignment horizontal="center" vertical="center"/>
    </xf>
    <xf numFmtId="166" fontId="3" fillId="0" borderId="0" xfId="55" applyNumberFormat="1" applyAlignment="1">
      <alignment horizontal="center" vertical="center"/>
    </xf>
    <xf numFmtId="166" fontId="3" fillId="0" borderId="0" xfId="55" applyNumberFormat="1" applyFont="1" applyAlignment="1">
      <alignment horizontal="center" vertical="center"/>
    </xf>
    <xf numFmtId="166" fontId="43" fillId="25" borderId="19" xfId="55" applyNumberFormat="1" applyFont="1" applyFill="1" applyBorder="1" applyAlignment="1">
      <alignment horizontal="center" vertical="center"/>
    </xf>
    <xf numFmtId="165" fontId="45" fillId="25" borderId="19" xfId="81" applyNumberFormat="1" applyFont="1" applyFill="1" applyBorder="1" applyAlignment="1">
      <alignment horizontal="center" vertical="center" shrinkToFit="1"/>
    </xf>
    <xf numFmtId="166" fontId="44" fillId="25" borderId="19" xfId="55" applyNumberFormat="1" applyFont="1" applyFill="1" applyBorder="1" applyAlignment="1">
      <alignment horizontal="center" vertical="center" wrapText="1"/>
    </xf>
    <xf numFmtId="165" fontId="45" fillId="25" borderId="19" xfId="8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5" borderId="29" xfId="55" applyNumberFormat="1" applyFont="1" applyFill="1" applyBorder="1" applyAlignment="1">
      <alignment horizontal="center" vertical="center"/>
    </xf>
    <xf numFmtId="165" fontId="46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6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5" applyFont="1" applyAlignment="1">
      <alignment horizontal="center" vertical="center"/>
    </xf>
    <xf numFmtId="0" fontId="36" fillId="0" borderId="0" xfId="74" applyFont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8" fillId="25" borderId="29" xfId="74" applyFont="1" applyFill="1" applyBorder="1" applyAlignment="1">
      <alignment horizontal="center" vertical="center" wrapText="1"/>
    </xf>
    <xf numFmtId="0" fontId="48" fillId="25" borderId="29" xfId="74" applyFont="1" applyFill="1" applyBorder="1" applyAlignment="1">
      <alignment horizontal="center" vertical="center"/>
    </xf>
    <xf numFmtId="0" fontId="47" fillId="25" borderId="29" xfId="76" applyFont="1" applyFill="1" applyBorder="1" applyAlignment="1">
      <alignment horizontal="center"/>
    </xf>
    <xf numFmtId="0" fontId="38" fillId="24" borderId="29" xfId="76" applyFont="1" applyFill="1" applyBorder="1" applyAlignment="1">
      <alignment horizontal="center"/>
    </xf>
    <xf numFmtId="0" fontId="49" fillId="25" borderId="29" xfId="76" applyFont="1" applyFill="1" applyBorder="1" applyAlignment="1">
      <alignment horizontal="center"/>
    </xf>
    <xf numFmtId="0" fontId="37" fillId="0" borderId="0" xfId="77" applyFont="1" applyAlignment="1">
      <alignment horizontal="left"/>
    </xf>
    <xf numFmtId="0" fontId="37" fillId="0" borderId="13" xfId="77" applyFont="1" applyBorder="1" applyAlignment="1">
      <alignment horizontal="left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4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7" fillId="0" borderId="0" xfId="76" applyFont="1" applyAlignment="1">
      <alignment horizontal="left"/>
    </xf>
    <xf numFmtId="0" fontId="9" fillId="0" borderId="0" xfId="76" applyFont="1" applyAlignment="1">
      <alignment horizontal="center" vertical="center" wrapText="1"/>
    </xf>
    <xf numFmtId="0" fontId="8" fillId="0" borderId="0" xfId="76" applyAlignment="1">
      <alignment horizontal="center" vertical="center" wrapText="1"/>
    </xf>
    <xf numFmtId="0" fontId="9" fillId="24" borderId="29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45" fillId="24" borderId="29" xfId="0" applyNumberFormat="1" applyFont="1" applyFill="1" applyBorder="1" applyAlignment="1">
      <alignment horizontal="center"/>
    </xf>
    <xf numFmtId="3" fontId="50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3" fontId="9" fillId="24" borderId="29" xfId="0" applyNumberFormat="1" applyFont="1" applyFill="1" applyBorder="1" applyAlignment="1">
      <alignment horizontal="center"/>
    </xf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Dziesiętny 2 2" xfId="97" xr:uid="{484DB797-16B6-4EDD-9AD2-9351DB998F27}"/>
    <cellStyle name="Dziesiętny 2 3" xfId="96" xr:uid="{1A42D6BE-D3C1-4A4B-BE3C-F4B82DBEEA4A}"/>
    <cellStyle name="Dziesiętny 3" xfId="95" xr:uid="{1B6F0C86-B288-4900-ADC2-D7A22AD8D5D2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Hiperłącze 2" xfId="98" xr:uid="{B34F80A3-311A-40CE-989F-E853C1095523}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2 3" xfId="99" xr:uid="{88647049-3DA5-4079-B4B4-701D34691EB1}"/>
    <cellStyle name="Normalny 3" xfId="76" xr:uid="{00000000-0005-0000-0000-00004C000000}"/>
    <cellStyle name="Normalny 3 2" xfId="77" xr:uid="{00000000-0005-0000-0000-00004D000000}"/>
    <cellStyle name="Normalny 3 2 2" xfId="101" xr:uid="{18ACF2C1-4372-4181-8E29-D729ABE40861}"/>
    <cellStyle name="Normalny 3 3" xfId="100" xr:uid="{D5E38D8C-FD0B-4A54-A46A-A7ACA7208C73}"/>
    <cellStyle name="Normalny 4" xfId="102" xr:uid="{3281B4D7-9A64-498D-8649-D892AB0C0F0C}"/>
    <cellStyle name="Normalny 4 2" xfId="103" xr:uid="{A18671A6-FEB6-483D-BD56-5B1A1F12437A}"/>
    <cellStyle name="Normalny 4 2 2" xfId="104" xr:uid="{602A5587-2337-4890-B1FE-C493E411C306}"/>
    <cellStyle name="Normalny 4 2 2 2" xfId="105" xr:uid="{050355B4-4DC0-41CF-AFFE-4ABA1646E532}"/>
    <cellStyle name="Normalny 4 2 3" xfId="106" xr:uid="{B865EF31-CFD4-43DD-9C63-8F767B35A7E9}"/>
    <cellStyle name="Normalny 4 3" xfId="107" xr:uid="{35D931C2-A911-4906-A813-0F58794B8E71}"/>
    <cellStyle name="Normalny 4 3 2" xfId="108" xr:uid="{3B0BB0B1-0161-441D-A99B-20DAB5152BE9}"/>
    <cellStyle name="Normalny 4 4" xfId="109" xr:uid="{17CA4A35-88C9-40CE-BE91-394719D75593}"/>
    <cellStyle name="Normalny 5" xfId="110" xr:uid="{E561AEC6-C61B-4665-963B-5E9D4FF2185F}"/>
    <cellStyle name="Normalny 5 2" xfId="111" xr:uid="{74881E14-93A9-43CC-9C44-8F1C1A02CB5D}"/>
    <cellStyle name="Normalny 5 2 2" xfId="112" xr:uid="{E6218F6A-D036-4EF4-999E-1EC6CB27D855}"/>
    <cellStyle name="Normalny 5 2 2 2" xfId="113" xr:uid="{A027B658-95E1-429F-BA32-0357EDD5F1B6}"/>
    <cellStyle name="Normalny 5 2 3" xfId="114" xr:uid="{1C7EAC9B-BF6B-4411-888C-2DE471CA8BD0}"/>
    <cellStyle name="Normalny 5 3" xfId="115" xr:uid="{1D0319F9-C3C9-4841-A1E0-DE8A04632231}"/>
    <cellStyle name="Normalny 5 3 2" xfId="116" xr:uid="{D67E494A-7A50-4418-8270-61D3BC909E12}"/>
    <cellStyle name="Normalny 5 4" xfId="117" xr:uid="{2851C2A6-891A-4FAF-8B87-81F58093D5AC}"/>
    <cellStyle name="Normalny 6" xfId="118" xr:uid="{2E2C0D65-544E-4575-B3B4-CA3910501986}"/>
    <cellStyle name="Normalny 7" xfId="119" xr:uid="{9B22C8EF-9F4C-4C7E-8361-76F9611CA764}"/>
    <cellStyle name="Normalny 7 2" xfId="120" xr:uid="{D47645D4-039C-4799-B64D-14BF826409FB}"/>
    <cellStyle name="Normalny 7 2 2" xfId="121" xr:uid="{4A4FE8E6-13FD-4825-97C1-B3650D67C724}"/>
    <cellStyle name="Normalny 7 3" xfId="122" xr:uid="{F9B752EC-5F15-4303-AB7B-E15C5237881E}"/>
    <cellStyle name="Normalny 8" xfId="94" xr:uid="{AFF60B09-BCE1-4012-8600-5FFD4FE496D3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2 3" xfId="124" xr:uid="{1D7AD93A-7705-423D-AECE-AEF50AFE3D72}"/>
    <cellStyle name="Procentowy 3" xfId="84" xr:uid="{00000000-0005-0000-0000-000054000000}"/>
    <cellStyle name="Procentowy 3 2" xfId="126" xr:uid="{C3E7AFD4-4099-44FD-B434-738AAF96C252}"/>
    <cellStyle name="Procentowy 3 3" xfId="125" xr:uid="{E3F20329-00C1-4AF2-8230-5B657894B486}"/>
    <cellStyle name="Procentowy 4" xfId="127" xr:uid="{0409D2A8-6196-4665-B644-375E29EED3ED}"/>
    <cellStyle name="Procentowy 5" xfId="123" xr:uid="{08AD15D0-43CB-4F33-A93A-6DF433233B9D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2025 - 2026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2026vs2025'!$C$46:$N$46</c:f>
              <c:numCache>
                <c:formatCode>General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8-4E33-ABBD-E120BFED2004}"/>
            </c:ext>
          </c:extLst>
        </c:ser>
        <c:ser>
          <c:idx val="1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2026vs2025'!$C$5:$N$5</c:f>
              <c:numCache>
                <c:formatCode>#,##0</c:formatCode>
                <c:ptCount val="12"/>
                <c:pt idx="0">
                  <c:v>6802</c:v>
                </c:pt>
                <c:pt idx="1">
                  <c:v>9040</c:v>
                </c:pt>
                <c:pt idx="2">
                  <c:v>21559</c:v>
                </c:pt>
                <c:pt idx="3">
                  <c:v>21079</c:v>
                </c:pt>
                <c:pt idx="4">
                  <c:v>19473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8-4E33-ABBD-E120BFED2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2026vs2025'!$C$46:$N$46</c:f>
              <c:numCache>
                <c:formatCode>General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7-431E-A739-525321D1BD51}"/>
            </c:ext>
          </c:extLst>
        </c:ser>
        <c:ser>
          <c:idx val="1"/>
          <c:order val="1"/>
          <c:tx>
            <c:strRef>
              <c:f>'R_PTW NEW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2026vs2025'!$C$5:$N$5</c:f>
              <c:numCache>
                <c:formatCode>#,##0</c:formatCode>
                <c:ptCount val="12"/>
                <c:pt idx="0">
                  <c:v>2210</c:v>
                </c:pt>
                <c:pt idx="1">
                  <c:v>3217</c:v>
                </c:pt>
                <c:pt idx="2">
                  <c:v>9333</c:v>
                </c:pt>
                <c:pt idx="3">
                  <c:v>9836</c:v>
                </c:pt>
                <c:pt idx="4">
                  <c:v>9277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7-431E-A739-525321D1B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 2025 - 2026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D5-411C-BB41-2DFE38BB754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2026vs2025'!$G$13</c:f>
              <c:numCache>
                <c:formatCode>_-* #\ ##0\ _z_ł_-;\-* #\ ##0\ _z_ł_-;_-* "-"??\ _z_ł_-;_-@_-</c:formatCode>
                <c:ptCount val="1"/>
                <c:pt idx="0">
                  <c:v>25004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5-411C-BB41-2DFE38BB754C}"/>
            </c:ext>
          </c:extLst>
        </c:ser>
        <c:ser>
          <c:idx val="2"/>
          <c:order val="1"/>
          <c:tx>
            <c:strRef>
              <c:f>'R_PTW NEW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D5-411C-BB41-2DFE38BB754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2026vs2025'!$O$5</c:f>
              <c:numCache>
                <c:formatCode>#,##0</c:formatCode>
                <c:ptCount val="1"/>
                <c:pt idx="0">
                  <c:v>33873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D5-411C-BB41-2DFE38BB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 2026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60-4DEE-B17E-EAFCD2C5754C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60-4DEE-B17E-EAFCD2C5754C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60-4DEE-B17E-EAFCD2C5754C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2026vs2025'!$P$3:$P$4</c:f>
              <c:numCache>
                <c:formatCode>0.0%</c:formatCode>
                <c:ptCount val="2"/>
                <c:pt idx="0">
                  <c:v>0.80426888672393937</c:v>
                </c:pt>
                <c:pt idx="1">
                  <c:v>0.19573111327606058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60-4DEE-B17E-EAFCD2C57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56233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0.73561787562463321</c:v>
                </c:pt>
                <c:pt idx="1">
                  <c:v>0.26438212437536679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B6-435F-B7AB-33A87AC3A8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2026vs2025'!$G$13</c:f>
              <c:numCache>
                <c:formatCode>_-* #\ ##0\ _z_ł_-;\-* #\ ##0\ _z_ł_-;_-* "-"??\ _z_ł_-;_-@_-</c:formatCode>
                <c:ptCount val="1"/>
                <c:pt idx="0">
                  <c:v>72614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6-435F-B7AB-33A87AC3A840}"/>
            </c:ext>
          </c:extLst>
        </c:ser>
        <c:ser>
          <c:idx val="2"/>
          <c:order val="1"/>
          <c:tx>
            <c:strRef>
              <c:f>'R_PTW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B6-435F-B7AB-33A87AC3A84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2026vs2025'!$F$13</c:f>
              <c:numCache>
                <c:formatCode>_-* #\ ##0\ _z_ł_-;\-* #\ ##0\ _z_ł_-;_-* "-"??\ _z_ł_-;_-@_-</c:formatCode>
                <c:ptCount val="1"/>
                <c:pt idx="0">
                  <c:v>77953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B6-435F-B7AB-33A87AC3A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2024 - 2026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E0-4459-B96A-9E991E895B89}"/>
            </c:ext>
          </c:extLst>
        </c:ser>
        <c:ser>
          <c:idx val="3"/>
          <c:order val="1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2026vs2025'!$C$11:$N$11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E0-4459-B96A-9E991E895B89}"/>
            </c:ext>
          </c:extLst>
        </c:ser>
        <c:ser>
          <c:idx val="2"/>
          <c:order val="2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2026vs2025'!$C$3:$N$3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2026vs2025'!$C$12:$N$12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  <c:pt idx="3">
                  <c:v>8002</c:v>
                </c:pt>
                <c:pt idx="4">
                  <c:v>7270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E0-4459-B96A-9E991E89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2025 - 2026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F3-4ADB-8F6D-12AB345D64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2026vs2025'!$G$17</c:f>
              <c:numCache>
                <c:formatCode>_-* #\ ##0\ _z_ł_-;\-* #\ ##0\ _z_ł_-;_-* "-"??\ _z_ł_-;_-@_-</c:formatCode>
                <c:ptCount val="1"/>
                <c:pt idx="0">
                  <c:v>19083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3-4ADB-8F6D-12AB345D6422}"/>
            </c:ext>
          </c:extLst>
        </c:ser>
        <c:ser>
          <c:idx val="2"/>
          <c:order val="1"/>
          <c:tx>
            <c:strRef>
              <c:f>'R_nowe MC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F3-4ADB-8F6D-12AB345D64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2026vs2025'!$O$3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2026vs2025'!$O$12</c:f>
              <c:numCache>
                <c:formatCode>#,##0</c:formatCode>
                <c:ptCount val="1"/>
                <c:pt idx="0">
                  <c:v>27243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F3-4ADB-8F6D-12AB345D6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 2026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99-4688-8849-8B171B22438B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99-4688-8849-8B171B22438B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99-4688-8849-8B171B22438B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2026vs2025'!$P$3:$P$4</c:f>
              <c:numCache>
                <c:formatCode>0.0%</c:formatCode>
                <c:ptCount val="2"/>
                <c:pt idx="0">
                  <c:v>0.86145497928238812</c:v>
                </c:pt>
                <c:pt idx="1">
                  <c:v>0.13854502071761191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99-4688-8849-8B171B224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2026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rankingi'!$L$10,'R_MC 2026 rankingi'!$L$15,'R_MC 2026 rankingi'!$L$20,'R_MC 2026 rankingi'!$L$25,'R_MC 2026 rankingi'!$L$30,'R_MC 2026 rankingi'!$L$35,'R_MC 2026 rankingi'!$L$40)</c:f>
              <c:numCache>
                <c:formatCode>#,##0</c:formatCode>
                <c:ptCount val="7"/>
                <c:pt idx="0">
                  <c:v>12319</c:v>
                </c:pt>
                <c:pt idx="1">
                  <c:v>263</c:v>
                </c:pt>
                <c:pt idx="2">
                  <c:v>3455</c:v>
                </c:pt>
                <c:pt idx="3">
                  <c:v>3690</c:v>
                </c:pt>
                <c:pt idx="4">
                  <c:v>3883</c:v>
                </c:pt>
                <c:pt idx="5">
                  <c:v>3178</c:v>
                </c:pt>
                <c:pt idx="6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2025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rankingi'!$J$6,'R_MC 2026 rankingi'!$J$11,'R_MC 2026 rankingi'!$J$16,'R_MC 2026 rankingi'!$J$21,'R_MC 2026 rankingi'!$J$26,'R_MC 2026 rankingi'!$J$31,'R_MC 2026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2026 rankingi'!$M$10,'R_MC 2026 rankingi'!$M$15,'R_MC 2026 rankingi'!$M$20,'R_MC 2026 rankingi'!$M$25,'R_MC 2026 rankingi'!$M$30,'R_MC 2026 rankingi'!$M$35,'R_MC 2026 rankingi'!$M$40)</c:f>
              <c:numCache>
                <c:formatCode>#,##0</c:formatCode>
                <c:ptCount val="7"/>
                <c:pt idx="0">
                  <c:v>7220</c:v>
                </c:pt>
                <c:pt idx="1">
                  <c:v>81</c:v>
                </c:pt>
                <c:pt idx="2">
                  <c:v>2826</c:v>
                </c:pt>
                <c:pt idx="3">
                  <c:v>2956</c:v>
                </c:pt>
                <c:pt idx="4">
                  <c:v>2972</c:v>
                </c:pt>
                <c:pt idx="5">
                  <c:v>2834</c:v>
                </c:pt>
                <c:pt idx="6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2026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rankingi'!$T$10,'R_MC 2026 rankingi'!$T$15,'R_MC 2026 rankingi'!$T$20,'R_MC 2026 rankingi'!$T$25,'R_MC 2026 rankingi'!$T$30,'R_MC 2026 rankingi'!$T$35,'R_MC 2026 rankingi'!$T$40,'R_MC 2026 rankingi'!$T$45,'R_MC 2026 rankingi'!$T$46)</c:f>
              <c:numCache>
                <c:formatCode>#,##0</c:formatCode>
                <c:ptCount val="9"/>
                <c:pt idx="0">
                  <c:v>5351</c:v>
                </c:pt>
                <c:pt idx="1">
                  <c:v>1977</c:v>
                </c:pt>
                <c:pt idx="2">
                  <c:v>1283</c:v>
                </c:pt>
                <c:pt idx="3">
                  <c:v>6605</c:v>
                </c:pt>
                <c:pt idx="4">
                  <c:v>8139</c:v>
                </c:pt>
                <c:pt idx="5">
                  <c:v>1450</c:v>
                </c:pt>
                <c:pt idx="6">
                  <c:v>119</c:v>
                </c:pt>
                <c:pt idx="7">
                  <c:v>2054</c:v>
                </c:pt>
                <c:pt idx="8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sty-maj 2025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rankingi'!$R$6,'R_MC 2026 rankingi'!$R$11,'R_MC 2026 rankingi'!$R$16,'R_MC 2026 rankingi'!$R$21,'R_MC 2026 rankingi'!$R$26,'R_MC 2026 rankingi'!$R$31,'R_MC 2026 rankingi'!$R$36,'R_MC 2026 rankingi'!$R$41,'R_MC 2026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2026 rankingi'!$U$10,'R_MC 2026 rankingi'!$U$15,'R_MC 2026 rankingi'!$U$20,'R_MC 2026 rankingi'!$U$25,'R_MC 2026 rankingi'!$U$30,'R_MC 2026 rankingi'!$U$35,'R_MC 2026 rankingi'!$U$40,'R_MC 2026 rankingi'!$U$45,'R_MC 2026 rankingi'!$U$46)</c:f>
              <c:numCache>
                <c:formatCode>#,##0</c:formatCode>
                <c:ptCount val="9"/>
                <c:pt idx="0">
                  <c:v>4087</c:v>
                </c:pt>
                <c:pt idx="1">
                  <c:v>995</c:v>
                </c:pt>
                <c:pt idx="2">
                  <c:v>577</c:v>
                </c:pt>
                <c:pt idx="3">
                  <c:v>4520</c:v>
                </c:pt>
                <c:pt idx="4">
                  <c:v>5673</c:v>
                </c:pt>
                <c:pt idx="5">
                  <c:v>1170</c:v>
                </c:pt>
                <c:pt idx="6">
                  <c:v>123</c:v>
                </c:pt>
                <c:pt idx="7">
                  <c:v>1626</c:v>
                </c:pt>
                <c:pt idx="8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2024 - 2026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2026s2025'!$C$11:$N$11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2026s2025'!$C$3:$N$3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2026s2025'!$C$12:$N$12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  <c:pt idx="3">
                  <c:v>1834</c:v>
                </c:pt>
                <c:pt idx="4">
                  <c:v>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2026s2025'!$B$11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2026s2025'!$G$17</c:f>
              <c:numCache>
                <c:formatCode>_-* #\ ##0\ _z_ł_-;\-* #\ ##0\ _z_ł_-;_-* "-"??\ _z_ł_-;_-@_-</c:formatCode>
                <c:ptCount val="1"/>
                <c:pt idx="0">
                  <c:v>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2026s2025'!$B$12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2026s2025'!$O$3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2026s2025'!$O$12</c:f>
              <c:numCache>
                <c:formatCode>#,##0</c:formatCode>
                <c:ptCount val="1"/>
                <c:pt idx="0">
                  <c:v>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2025 - 2026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2026vs2025'!$C$46:$N$46</c:f>
              <c:numCache>
                <c:formatCode>General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6-446B-821A-32D912A3DDF6}"/>
            </c:ext>
          </c:extLst>
        </c:ser>
        <c:ser>
          <c:idx val="1"/>
          <c:order val="1"/>
          <c:tx>
            <c:strRef>
              <c:f>'R_PTW USED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2026vs2025'!$C$5:$N$5</c:f>
              <c:numCache>
                <c:formatCode>#,##0</c:formatCode>
                <c:ptCount val="12"/>
                <c:pt idx="0">
                  <c:v>4592</c:v>
                </c:pt>
                <c:pt idx="1">
                  <c:v>5823</c:v>
                </c:pt>
                <c:pt idx="2">
                  <c:v>12226</c:v>
                </c:pt>
                <c:pt idx="3">
                  <c:v>11243</c:v>
                </c:pt>
                <c:pt idx="4">
                  <c:v>10196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96-446B-821A-32D912A3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F4-4128-93E7-5208BD3D36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2026vs2025'!$G$13</c:f>
              <c:numCache>
                <c:formatCode>_-* #\ ##0\ _z_ł_-;\-* #\ ##0\ _z_ł_-;_-* "-"??\ _z_ł_-;_-@_-</c:formatCode>
                <c:ptCount val="1"/>
                <c:pt idx="0">
                  <c:v>47610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4-4128-93E7-5208BD3D36BD}"/>
            </c:ext>
          </c:extLst>
        </c:ser>
        <c:ser>
          <c:idx val="2"/>
          <c:order val="1"/>
          <c:tx>
            <c:strRef>
              <c:f>'R_PTW USED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F4-4128-93E7-5208BD3D36BD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2026vs2025'!$O$5</c:f>
              <c:numCache>
                <c:formatCode>#,##0</c:formatCode>
                <c:ptCount val="1"/>
                <c:pt idx="0">
                  <c:v>44080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4-4128-93E7-5208BD3D3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 2026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2026vs2025'!$O$2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63-4AFB-BF6F-FAEC9DBFB0DA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463-4AFB-BF6F-FAEC9DBFB0DA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63-4AFB-BF6F-FAEC9DBFB0DA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2026vs2025'!$B$3:$B$4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2026vs2025'!$P$3:$P$4</c:f>
              <c:numCache>
                <c:formatCode>0.0%</c:formatCode>
                <c:ptCount val="2"/>
                <c:pt idx="0">
                  <c:v>0.9053992740471869</c:v>
                </c:pt>
                <c:pt idx="1">
                  <c:v>9.4600725952813061E-2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63-4AFB-BF6F-FAEC9DBFB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99341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102507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0.88817349059088646</c:v>
                </c:pt>
                <c:pt idx="1">
                  <c:v>0.11182650940911353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158740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2026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2026'!$B$11</c:f>
              <c:strCache>
                <c:ptCount val="1"/>
                <c:pt idx="0">
                  <c:v>UŻYWANE MC**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2026'!$C$11:$N$11</c:f>
              <c:numCache>
                <c:formatCode>#,##0</c:formatCode>
                <c:ptCount val="12"/>
                <c:pt idx="0">
                  <c:v>4166</c:v>
                </c:pt>
                <c:pt idx="1">
                  <c:v>5329</c:v>
                </c:pt>
                <c:pt idx="2">
                  <c:v>11136</c:v>
                </c:pt>
                <c:pt idx="3">
                  <c:v>10118</c:v>
                </c:pt>
                <c:pt idx="4">
                  <c:v>9161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0B-47A8-9F3B-4C680B1A5D44}"/>
            </c:ext>
          </c:extLst>
        </c:ser>
        <c:ser>
          <c:idx val="0"/>
          <c:order val="1"/>
          <c:tx>
            <c:strRef>
              <c:f>'R_MC&amp;MP struktura 2026'!$B$10</c:f>
              <c:strCache>
                <c:ptCount val="1"/>
                <c:pt idx="0">
                  <c:v>NOWE MC*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2026'!$C$10:$N$10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  <c:pt idx="2">
                  <c:v>7596</c:v>
                </c:pt>
                <c:pt idx="3">
                  <c:v>8002</c:v>
                </c:pt>
                <c:pt idx="4">
                  <c:v>7270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2026'!$B$8</c:f>
              <c:strCache>
                <c:ptCount val="1"/>
                <c:pt idx="0">
                  <c:v>RAZEM MC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2026'!$C$8:$N$8</c:f>
              <c:numCache>
                <c:formatCode>#,##0</c:formatCode>
                <c:ptCount val="12"/>
                <c:pt idx="0">
                  <c:v>6459</c:v>
                </c:pt>
                <c:pt idx="1">
                  <c:v>8331</c:v>
                </c:pt>
                <c:pt idx="2">
                  <c:v>14817</c:v>
                </c:pt>
                <c:pt idx="3">
                  <c:v>16827</c:v>
                </c:pt>
                <c:pt idx="4">
                  <c:v>15156</c:v>
                </c:pt>
                <c:pt idx="5">
                  <c:v>14694</c:v>
                </c:pt>
                <c:pt idx="6">
                  <c:v>15638</c:v>
                </c:pt>
                <c:pt idx="7">
                  <c:v>11252</c:v>
                </c:pt>
                <c:pt idx="8">
                  <c:v>9860</c:v>
                </c:pt>
                <c:pt idx="9">
                  <c:v>7712</c:v>
                </c:pt>
                <c:pt idx="10">
                  <c:v>5654</c:v>
                </c:pt>
                <c:pt idx="11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B-47A8-9F3B-4C680B1A5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2026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2026'!$B$26</c:f>
              <c:strCache>
                <c:ptCount val="1"/>
                <c:pt idx="0">
                  <c:v>UŻYWANE MP**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2026'!$C$26:$N$26</c:f>
              <c:numCache>
                <c:formatCode>#,##0</c:formatCode>
                <c:ptCount val="12"/>
                <c:pt idx="0">
                  <c:v>426</c:v>
                </c:pt>
                <c:pt idx="1">
                  <c:v>494</c:v>
                </c:pt>
                <c:pt idx="2">
                  <c:v>1090</c:v>
                </c:pt>
                <c:pt idx="3">
                  <c:v>1125</c:v>
                </c:pt>
                <c:pt idx="4">
                  <c:v>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5-4982-AC48-A169EBBB71FA}"/>
            </c:ext>
          </c:extLst>
        </c:ser>
        <c:ser>
          <c:idx val="0"/>
          <c:order val="1"/>
          <c:tx>
            <c:strRef>
              <c:f>'R_MC&amp;MP struktura 2026'!$B$25</c:f>
              <c:strCache>
                <c:ptCount val="1"/>
                <c:pt idx="0">
                  <c:v>NOWE MP*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2026'!$C$4:$N$4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2026'!$C$25:$N$25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  <c:pt idx="2">
                  <c:v>1737</c:v>
                </c:pt>
                <c:pt idx="3">
                  <c:v>1834</c:v>
                </c:pt>
                <c:pt idx="4">
                  <c:v>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2026'!$B$23</c:f>
              <c:strCache>
                <c:ptCount val="1"/>
                <c:pt idx="0">
                  <c:v>RAZEM MP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2026'!$C$23:$N$23</c:f>
              <c:numCache>
                <c:formatCode>#,##0</c:formatCode>
                <c:ptCount val="12"/>
                <c:pt idx="0">
                  <c:v>1240</c:v>
                </c:pt>
                <c:pt idx="1">
                  <c:v>1308</c:v>
                </c:pt>
                <c:pt idx="2">
                  <c:v>2418</c:v>
                </c:pt>
                <c:pt idx="3">
                  <c:v>3040</c:v>
                </c:pt>
                <c:pt idx="4">
                  <c:v>3018</c:v>
                </c:pt>
                <c:pt idx="5">
                  <c:v>3066</c:v>
                </c:pt>
                <c:pt idx="6">
                  <c:v>3283</c:v>
                </c:pt>
                <c:pt idx="7">
                  <c:v>2669</c:v>
                </c:pt>
                <c:pt idx="8">
                  <c:v>2363</c:v>
                </c:pt>
                <c:pt idx="9">
                  <c:v>1724</c:v>
                </c:pt>
                <c:pt idx="10">
                  <c:v>1190</c:v>
                </c:pt>
                <c:pt idx="11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D5-4982-AC48-A169EBBB7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  <c:pt idx="8">
                  <c:v>6877</c:v>
                </c:pt>
                <c:pt idx="9">
                  <c:v>5661</c:v>
                </c:pt>
                <c:pt idx="10">
                  <c:v>4234</c:v>
                </c:pt>
                <c:pt idx="11">
                  <c:v>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  <c:pt idx="8">
                  <c:v>1041</c:v>
                </c:pt>
                <c:pt idx="9">
                  <c:v>691</c:v>
                </c:pt>
                <c:pt idx="10">
                  <c:v>503</c:v>
                </c:pt>
                <c:pt idx="1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0.8341312838604007</c:v>
                </c:pt>
                <c:pt idx="1">
                  <c:v>0.16586871613959933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19</xdr:row>
      <xdr:rowOff>60157</xdr:rowOff>
    </xdr:from>
    <xdr:to>
      <xdr:col>10</xdr:col>
      <xdr:colOff>38171</xdr:colOff>
      <xdr:row>41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5D0DC1-BB6A-4D22-A0F7-58EAA71AC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19</xdr:row>
      <xdr:rowOff>54428</xdr:rowOff>
    </xdr:from>
    <xdr:to>
      <xdr:col>17</xdr:col>
      <xdr:colOff>63954</xdr:colOff>
      <xdr:row>41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EEBE25B-111E-4510-99B1-87F14BD74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152400</xdr:rowOff>
    </xdr:from>
    <xdr:to>
      <xdr:col>10</xdr:col>
      <xdr:colOff>9525</xdr:colOff>
      <xdr:row>40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18</xdr:row>
      <xdr:rowOff>0</xdr:rowOff>
    </xdr:from>
    <xdr:to>
      <xdr:col>17</xdr:col>
      <xdr:colOff>73025</xdr:colOff>
      <xdr:row>40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6ABA80-B82F-44F7-B4A6-FC9A9E7B8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6D61C1-82BE-4071-8CDC-EE8B561A92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84F1905-F7AB-4FC2-A7D4-278751C9E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4908F4-1581-4B33-A303-30B5BCBB5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A4414F-409C-4A80-940B-5ED7CAE4F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0B557C-DD0E-40B9-B079-180E425615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AB46AB-B5A4-480F-979F-4729E9DD1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86992E-D976-49BB-812C-3ED7C8C2F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536775-E4E8-4A32-8A7B-EB8A713B5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15C860-6920-4ED9-A490-E79F6FCA2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E457A6-72C8-4D78-BEE1-C2AAB3334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187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171</v>
      </c>
      <c r="C10" s="37" t="s">
        <v>173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172</v>
      </c>
      <c r="C13" s="38" t="s">
        <v>174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179</v>
      </c>
      <c r="C15" s="38" t="s">
        <v>180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175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181</v>
      </c>
      <c r="C19" s="37" t="s">
        <v>182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176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183</v>
      </c>
      <c r="C23" s="37" t="s">
        <v>184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177</v>
      </c>
      <c r="C25" s="37" t="s">
        <v>178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81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2"/>
      <c r="C31" s="202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6" type="noConversion"/>
  <hyperlinks>
    <hyperlink ref="B10" location="'R_PTW 2026vs2025'!A1" display="R_nowe i używane PTW 2026vs2025" xr:uid="{00000000-0004-0000-0000-000000000000}"/>
    <hyperlink ref="B25" location="'R_MC&amp;MP struktura 2026'!A1" display="R_MC&amp;MP struktura 2026" xr:uid="{00000000-0004-0000-0000-000001000000}"/>
    <hyperlink ref="B13" location="'R_PTW NEW 2026vs2025'!A1" display="R_nowe PTW 2026vs2025" xr:uid="{00000000-0004-0000-0000-000002000000}"/>
    <hyperlink ref="B23" location="'R_PTW USED 2026vs2025'!A1" display="R_używane PTW 2026vs2025" xr:uid="{00000000-0004-0000-0000-000003000000}"/>
    <hyperlink ref="B17" location="'R_MC 2026 rankingi'!A1" display="R_MC 2026 rankingi" xr:uid="{00000000-0004-0000-0000-000004000000}"/>
    <hyperlink ref="B21" location="'R_MP_2026 ranking'!A1" display="R_MP_2026 ranking" xr:uid="{00000000-0004-0000-0000-000005000000}"/>
    <hyperlink ref="B15" location="'R_nowe MC 2026vs2025'!A1" display="R_nowe MC 2026vs2025" xr:uid="{00000000-0004-0000-0000-000006000000}"/>
    <hyperlink ref="B19" location="'R_nowe MP 2026s2025'!A1" display="R_nowe MP 2026vs2025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D6760-8C62-4174-B4D0-D368FB417A68}">
  <sheetPr>
    <pageSetUpPr fitToPage="1"/>
  </sheetPr>
  <dimension ref="B2:S54"/>
  <sheetViews>
    <sheetView showGridLines="0" zoomScale="93" zoomScaleNormal="93" workbookViewId="0"/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155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0">
        <v>2023</v>
      </c>
      <c r="C9" s="190">
        <v>1126</v>
      </c>
      <c r="D9" s="190">
        <v>1524</v>
      </c>
      <c r="E9" s="190">
        <v>3134</v>
      </c>
      <c r="F9" s="190">
        <v>3577</v>
      </c>
      <c r="G9" s="190">
        <v>3620</v>
      </c>
      <c r="H9" s="190">
        <v>3442</v>
      </c>
      <c r="I9" s="190">
        <v>2949</v>
      </c>
      <c r="J9" s="190">
        <v>2567</v>
      </c>
      <c r="K9" s="190">
        <v>2080</v>
      </c>
      <c r="L9" s="190">
        <v>1658</v>
      </c>
      <c r="M9" s="190">
        <v>1126</v>
      </c>
      <c r="N9" s="190">
        <v>953</v>
      </c>
      <c r="O9" s="191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0">
        <v>2025</v>
      </c>
      <c r="C11" s="190">
        <v>1250</v>
      </c>
      <c r="D11" s="190">
        <v>2206</v>
      </c>
      <c r="E11" s="190">
        <v>4859</v>
      </c>
      <c r="F11" s="190">
        <v>5457</v>
      </c>
      <c r="G11" s="190">
        <v>5311</v>
      </c>
      <c r="H11" s="190">
        <v>5002</v>
      </c>
      <c r="I11" s="190">
        <v>5333</v>
      </c>
      <c r="J11" s="190">
        <v>3807</v>
      </c>
      <c r="K11" s="190">
        <v>2983</v>
      </c>
      <c r="L11" s="190">
        <v>2051</v>
      </c>
      <c r="M11" s="190">
        <v>1420</v>
      </c>
      <c r="N11" s="190">
        <v>1687</v>
      </c>
      <c r="O11" s="191">
        <v>41366</v>
      </c>
      <c r="P11" s="2"/>
      <c r="S11" s="12"/>
    </row>
    <row r="12" spans="2:19">
      <c r="B12" s="85">
        <v>2026</v>
      </c>
      <c r="C12" s="192">
        <v>1803</v>
      </c>
      <c r="D12" s="192">
        <v>2572</v>
      </c>
      <c r="E12" s="192">
        <v>7596</v>
      </c>
      <c r="F12" s="192">
        <v>8002</v>
      </c>
      <c r="G12" s="192">
        <v>7270</v>
      </c>
      <c r="H12" s="192"/>
      <c r="I12" s="192"/>
      <c r="J12" s="192"/>
      <c r="K12" s="192"/>
      <c r="L12" s="192"/>
      <c r="M12" s="192"/>
      <c r="N12" s="192"/>
      <c r="O12" s="193">
        <v>27243</v>
      </c>
      <c r="P12" s="2"/>
      <c r="S12" s="12"/>
    </row>
    <row r="13" spans="2:19">
      <c r="B13" s="83" t="s">
        <v>154</v>
      </c>
      <c r="C13" s="87">
        <v>0.4423999999999999</v>
      </c>
      <c r="D13" s="87">
        <v>0.16591115140525847</v>
      </c>
      <c r="E13" s="87">
        <v>0.56328462646635113</v>
      </c>
      <c r="F13" s="87">
        <v>0.46637346527395995</v>
      </c>
      <c r="G13" s="87">
        <v>0.36885708906044057</v>
      </c>
      <c r="H13" s="87"/>
      <c r="I13" s="87"/>
      <c r="J13" s="87"/>
      <c r="K13" s="87"/>
      <c r="L13" s="87"/>
      <c r="M13" s="87"/>
      <c r="N13" s="87"/>
      <c r="O13" s="87">
        <v>0.42760572237069638</v>
      </c>
    </row>
    <row r="14" spans="2:19">
      <c r="C14" s="17"/>
      <c r="D14" s="17"/>
      <c r="E14" s="17"/>
      <c r="F14" s="17"/>
      <c r="G14" s="17"/>
      <c r="H14" s="17"/>
      <c r="I14" s="17"/>
      <c r="J14" s="88"/>
      <c r="K14" s="88"/>
      <c r="L14" s="88"/>
      <c r="M14" s="88"/>
      <c r="N14" s="88"/>
      <c r="O14" s="17"/>
    </row>
    <row r="15" spans="2:19" ht="24" customHeight="1">
      <c r="B15" s="211" t="s">
        <v>19</v>
      </c>
      <c r="C15" s="212" t="s">
        <v>10</v>
      </c>
      <c r="D15" s="212"/>
      <c r="E15" s="213" t="s">
        <v>5</v>
      </c>
      <c r="F15" s="214" t="s">
        <v>192</v>
      </c>
      <c r="G15" s="212"/>
      <c r="H15" s="213" t="s">
        <v>5</v>
      </c>
      <c r="I15" s="17"/>
      <c r="J15" s="88"/>
      <c r="K15" s="88"/>
      <c r="L15" s="88"/>
      <c r="M15" s="88"/>
      <c r="N15" s="88"/>
      <c r="O15" s="17"/>
    </row>
    <row r="16" spans="2:19" ht="21" customHeight="1">
      <c r="B16" s="211"/>
      <c r="C16" s="89">
        <v>2026</v>
      </c>
      <c r="D16" s="89">
        <v>2025</v>
      </c>
      <c r="E16" s="213"/>
      <c r="F16" s="89">
        <v>2026</v>
      </c>
      <c r="G16" s="89">
        <v>2025</v>
      </c>
      <c r="H16" s="213"/>
      <c r="I16" s="17"/>
      <c r="J16" s="88"/>
      <c r="K16" s="88"/>
      <c r="L16" s="88"/>
      <c r="M16" s="88"/>
      <c r="N16" s="88"/>
      <c r="O16" s="17"/>
    </row>
    <row r="17" spans="2:15" ht="19.5" customHeight="1">
      <c r="B17" s="90" t="s">
        <v>23</v>
      </c>
      <c r="C17" s="91">
        <v>7270</v>
      </c>
      <c r="D17" s="91">
        <v>5311</v>
      </c>
      <c r="E17" s="92">
        <v>0.36885708906044057</v>
      </c>
      <c r="F17" s="91">
        <v>27243</v>
      </c>
      <c r="G17" s="90">
        <v>19083</v>
      </c>
      <c r="H17" s="92">
        <v>0.42760572237069638</v>
      </c>
      <c r="I17" s="17"/>
      <c r="J17" s="88"/>
      <c r="K17" s="88"/>
      <c r="L17" s="88"/>
      <c r="M17" s="88"/>
      <c r="N17" s="88"/>
      <c r="O17" s="17"/>
    </row>
    <row r="18" spans="2:15">
      <c r="B18" s="93"/>
      <c r="C18" s="94"/>
      <c r="D18" s="93"/>
      <c r="E18" s="95"/>
      <c r="F18" s="17"/>
      <c r="G18" s="17"/>
      <c r="H18" s="17"/>
      <c r="I18" s="17"/>
      <c r="J18" s="88"/>
      <c r="K18" s="88"/>
      <c r="L18" s="88"/>
      <c r="M18" s="88"/>
      <c r="N18" s="88"/>
      <c r="O18" s="17"/>
    </row>
    <row r="43" spans="2:15">
      <c r="B43" s="4" t="s">
        <v>80</v>
      </c>
    </row>
    <row r="44" spans="2:15">
      <c r="B44" s="4"/>
    </row>
    <row r="47" spans="2:15" hidden="1"/>
    <row r="48" spans="2:15" hidden="1">
      <c r="B48" t="s">
        <v>27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29</v>
      </c>
      <c r="C50" s="14">
        <v>316</v>
      </c>
      <c r="D50" s="15">
        <v>531</v>
      </c>
      <c r="E50" s="15">
        <v>826</v>
      </c>
      <c r="F50" s="15">
        <v>728</v>
      </c>
      <c r="G50" s="15">
        <v>677</v>
      </c>
      <c r="H50" s="15">
        <v>632</v>
      </c>
      <c r="I50" s="15">
        <v>583</v>
      </c>
      <c r="J50" s="15">
        <v>390</v>
      </c>
      <c r="K50">
        <v>402</v>
      </c>
      <c r="L50">
        <v>205</v>
      </c>
      <c r="M50">
        <v>225</v>
      </c>
      <c r="N50">
        <v>241</v>
      </c>
      <c r="O50">
        <v>5756</v>
      </c>
      <c r="P50">
        <v>2401</v>
      </c>
    </row>
    <row r="51" spans="2:16" hidden="1">
      <c r="C51" s="6">
        <v>0.77073170731707319</v>
      </c>
      <c r="D51" s="6">
        <v>0.58609271523178808</v>
      </c>
      <c r="E51" s="6">
        <v>0.37156995051731895</v>
      </c>
      <c r="F51" s="6">
        <v>0.25242718446601942</v>
      </c>
      <c r="G51" s="6">
        <v>0.22848464394195073</v>
      </c>
      <c r="H51" s="6">
        <v>0.22191011235955055</v>
      </c>
      <c r="I51" s="6">
        <v>0.24061081304168386</v>
      </c>
      <c r="J51" s="6">
        <v>0.20591341077085534</v>
      </c>
      <c r="K51" s="6">
        <v>0.27515400410677621</v>
      </c>
      <c r="L51" s="6">
        <v>0.17284991568296795</v>
      </c>
      <c r="M51" s="6">
        <v>0.21008403361344538</v>
      </c>
      <c r="N51" s="6">
        <v>0.18396946564885497</v>
      </c>
      <c r="O51" s="6">
        <v>0.26385514554205819</v>
      </c>
      <c r="P51" s="2" t="e">
        <v>#DIV/0!</v>
      </c>
    </row>
    <row r="52" spans="2:16" hidden="1">
      <c r="B52" t="s">
        <v>29</v>
      </c>
      <c r="C52" s="14">
        <v>171</v>
      </c>
      <c r="D52" s="15">
        <v>277</v>
      </c>
      <c r="E52" s="15">
        <v>688</v>
      </c>
      <c r="F52" s="15">
        <v>849</v>
      </c>
      <c r="G52" s="15"/>
      <c r="H52" s="15"/>
      <c r="I52" s="15"/>
      <c r="J52" s="15"/>
      <c r="O52">
        <v>1985</v>
      </c>
    </row>
    <row r="53" spans="2:16" hidden="1">
      <c r="C53" s="6">
        <v>0.19976635514018692</v>
      </c>
      <c r="D53" s="6">
        <v>0.2170846394984326</v>
      </c>
      <c r="E53" s="6">
        <v>0.24328147100424327</v>
      </c>
      <c r="F53" s="6">
        <v>0.29530434782608694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8.3019657047260567E-2</v>
      </c>
      <c r="P53" s="6"/>
    </row>
    <row r="54" spans="2:16" hidden="1"/>
  </sheetData>
  <mergeCells count="6"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70" zoomScaleNormal="70" workbookViewId="0">
      <selection activeCell="C15" sqref="C15"/>
    </sheetView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141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>
        <v>3807</v>
      </c>
      <c r="K11" s="192">
        <v>2983</v>
      </c>
      <c r="L11" s="192">
        <v>2051</v>
      </c>
      <c r="M11" s="192">
        <v>1420</v>
      </c>
      <c r="N11" s="192">
        <v>1687</v>
      </c>
      <c r="O11" s="193">
        <v>41366</v>
      </c>
      <c r="P11" s="2"/>
      <c r="S11" s="12"/>
    </row>
    <row r="12" spans="2:19">
      <c r="B12" s="83" t="s">
        <v>130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>
        <v>5.2238805970149294E-2</v>
      </c>
      <c r="K12" s="87">
        <v>0.13335866261398177</v>
      </c>
      <c r="L12" s="87">
        <v>-2.1936099189318048E-2</v>
      </c>
      <c r="M12" s="87">
        <v>-4.183535762483126E-2</v>
      </c>
      <c r="N12" s="87">
        <v>-0.50571344857896272</v>
      </c>
      <c r="O12" s="87">
        <v>3.9111758647542016E-2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11" t="s">
        <v>19</v>
      </c>
      <c r="C14" s="212" t="s">
        <v>105</v>
      </c>
      <c r="D14" s="212"/>
      <c r="E14" s="213" t="s">
        <v>5</v>
      </c>
      <c r="F14" s="214" t="s">
        <v>193</v>
      </c>
      <c r="G14" s="212"/>
      <c r="H14" s="213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11"/>
      <c r="C15" s="89">
        <v>2025</v>
      </c>
      <c r="D15" s="89">
        <v>2024</v>
      </c>
      <c r="E15" s="213"/>
      <c r="F15" s="89">
        <v>2025</v>
      </c>
      <c r="G15" s="89">
        <v>2024</v>
      </c>
      <c r="H15" s="213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1687</v>
      </c>
      <c r="D16" s="91">
        <v>3413</v>
      </c>
      <c r="E16" s="92">
        <v>-0.50571344857896272</v>
      </c>
      <c r="F16" s="91">
        <v>41366</v>
      </c>
      <c r="G16" s="90">
        <v>39809</v>
      </c>
      <c r="H16" s="92">
        <v>3.9111758647542016E-2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80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111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112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11" t="s">
        <v>19</v>
      </c>
      <c r="C13" s="212" t="s">
        <v>105</v>
      </c>
      <c r="D13" s="212"/>
      <c r="E13" s="213" t="s">
        <v>5</v>
      </c>
      <c r="F13" s="214" t="s">
        <v>193</v>
      </c>
      <c r="G13" s="212"/>
      <c r="H13" s="213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11"/>
      <c r="C14" s="89">
        <v>2024</v>
      </c>
      <c r="D14" s="89">
        <v>2023</v>
      </c>
      <c r="E14" s="213"/>
      <c r="F14" s="89">
        <v>2024</v>
      </c>
      <c r="G14" s="89">
        <v>2023</v>
      </c>
      <c r="H14" s="213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80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94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95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11" t="s">
        <v>19</v>
      </c>
      <c r="C12" s="212" t="s">
        <v>105</v>
      </c>
      <c r="D12" s="212"/>
      <c r="E12" s="213" t="s">
        <v>5</v>
      </c>
      <c r="F12" s="214" t="s">
        <v>193</v>
      </c>
      <c r="G12" s="212"/>
      <c r="H12" s="213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11"/>
      <c r="C13" s="89">
        <v>2023</v>
      </c>
      <c r="D13" s="89">
        <v>2022</v>
      </c>
      <c r="E13" s="213"/>
      <c r="F13" s="89">
        <v>2023</v>
      </c>
      <c r="G13" s="89">
        <v>2022</v>
      </c>
      <c r="H13" s="213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80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3" zoomScaleNormal="93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8.4257812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15" t="s">
        <v>156</v>
      </c>
      <c r="C2" s="215"/>
      <c r="D2" s="215"/>
      <c r="E2" s="215"/>
      <c r="F2" s="215"/>
      <c r="G2" s="215"/>
      <c r="H2" s="215"/>
      <c r="I2" s="27"/>
      <c r="J2" s="216" t="s">
        <v>157</v>
      </c>
      <c r="K2" s="216"/>
      <c r="L2" s="216"/>
      <c r="M2" s="216"/>
      <c r="N2" s="216"/>
      <c r="O2" s="216"/>
      <c r="P2" s="216"/>
      <c r="R2" s="216" t="s">
        <v>158</v>
      </c>
      <c r="S2" s="216"/>
      <c r="T2" s="216"/>
      <c r="U2" s="216"/>
      <c r="V2" s="216"/>
      <c r="W2" s="216"/>
      <c r="X2" s="216"/>
    </row>
    <row r="3" spans="2:24" ht="15" customHeight="1">
      <c r="B3" s="217" t="s">
        <v>62</v>
      </c>
      <c r="C3" s="218" t="s">
        <v>65</v>
      </c>
      <c r="D3" s="218" t="s">
        <v>188</v>
      </c>
      <c r="E3" s="218"/>
      <c r="F3" s="218"/>
      <c r="G3" s="218"/>
      <c r="H3" s="218"/>
      <c r="I3" s="27"/>
      <c r="J3" s="217" t="s">
        <v>66</v>
      </c>
      <c r="K3" s="218" t="s">
        <v>65</v>
      </c>
      <c r="L3" s="218" t="s">
        <v>188</v>
      </c>
      <c r="M3" s="218"/>
      <c r="N3" s="218"/>
      <c r="O3" s="218"/>
      <c r="P3" s="218"/>
      <c r="R3" s="217" t="s">
        <v>68</v>
      </c>
      <c r="S3" s="218" t="s">
        <v>65</v>
      </c>
      <c r="T3" s="218" t="s">
        <v>188</v>
      </c>
      <c r="U3" s="218"/>
      <c r="V3" s="218"/>
      <c r="W3" s="218"/>
      <c r="X3" s="218"/>
    </row>
    <row r="4" spans="2:24" ht="15" customHeight="1">
      <c r="B4" s="217"/>
      <c r="C4" s="218"/>
      <c r="D4" s="96">
        <v>2026</v>
      </c>
      <c r="E4" s="96" t="s">
        <v>63</v>
      </c>
      <c r="F4" s="96">
        <v>2025</v>
      </c>
      <c r="G4" s="96" t="s">
        <v>63</v>
      </c>
      <c r="H4" s="96" t="s">
        <v>64</v>
      </c>
      <c r="I4" s="29"/>
      <c r="J4" s="217"/>
      <c r="K4" s="218"/>
      <c r="L4" s="218">
        <v>2026</v>
      </c>
      <c r="M4" s="218">
        <v>2025</v>
      </c>
      <c r="N4" s="219" t="s">
        <v>69</v>
      </c>
      <c r="O4" s="219" t="s">
        <v>159</v>
      </c>
      <c r="P4" s="219" t="s">
        <v>131</v>
      </c>
      <c r="R4" s="217"/>
      <c r="S4" s="218"/>
      <c r="T4" s="218">
        <v>2026</v>
      </c>
      <c r="U4" s="218">
        <v>2025</v>
      </c>
      <c r="V4" s="219" t="s">
        <v>69</v>
      </c>
      <c r="W4" s="219" t="s">
        <v>159</v>
      </c>
      <c r="X4" s="219" t="s">
        <v>131</v>
      </c>
    </row>
    <row r="5" spans="2:24" ht="12.75" customHeight="1">
      <c r="B5" s="97">
        <v>1</v>
      </c>
      <c r="C5" s="98" t="s">
        <v>36</v>
      </c>
      <c r="D5" s="99">
        <v>4904</v>
      </c>
      <c r="E5" s="100">
        <v>0.18000954373600558</v>
      </c>
      <c r="F5" s="99">
        <v>4115</v>
      </c>
      <c r="G5" s="100">
        <v>0.21563695435728136</v>
      </c>
      <c r="H5" s="100">
        <v>0.19173754556500611</v>
      </c>
      <c r="J5" s="217"/>
      <c r="K5" s="218"/>
      <c r="L5" s="218"/>
      <c r="M5" s="218"/>
      <c r="N5" s="220"/>
      <c r="O5" s="220"/>
      <c r="P5" s="220"/>
      <c r="R5" s="217"/>
      <c r="S5" s="218"/>
      <c r="T5" s="218"/>
      <c r="U5" s="218"/>
      <c r="V5" s="220"/>
      <c r="W5" s="220"/>
      <c r="X5" s="220"/>
    </row>
    <row r="6" spans="2:24" ht="15">
      <c r="B6" s="102">
        <v>2</v>
      </c>
      <c r="C6" s="103" t="s">
        <v>35</v>
      </c>
      <c r="D6" s="104">
        <v>2862</v>
      </c>
      <c r="E6" s="105">
        <v>0.10505450941526263</v>
      </c>
      <c r="F6" s="104">
        <v>2405</v>
      </c>
      <c r="G6" s="105">
        <v>0.12602840224283393</v>
      </c>
      <c r="H6" s="105">
        <v>0.19002079002078998</v>
      </c>
      <c r="J6" s="180" t="s">
        <v>43</v>
      </c>
      <c r="K6" s="106" t="s">
        <v>36</v>
      </c>
      <c r="L6" s="107">
        <v>2077</v>
      </c>
      <c r="M6" s="107">
        <v>1475</v>
      </c>
      <c r="N6" s="108">
        <v>0.40813559322033899</v>
      </c>
      <c r="O6" s="109"/>
      <c r="P6" s="110"/>
      <c r="R6" s="180" t="s">
        <v>57</v>
      </c>
      <c r="S6" s="106" t="s">
        <v>36</v>
      </c>
      <c r="T6" s="107">
        <v>1872</v>
      </c>
      <c r="U6" s="107">
        <v>1563</v>
      </c>
      <c r="V6" s="108">
        <v>0.19769673704414581</v>
      </c>
      <c r="W6" s="109"/>
      <c r="X6" s="110"/>
    </row>
    <row r="7" spans="2:24" ht="15">
      <c r="B7" s="97">
        <v>3</v>
      </c>
      <c r="C7" s="98" t="s">
        <v>2</v>
      </c>
      <c r="D7" s="99">
        <v>1977</v>
      </c>
      <c r="E7" s="100">
        <v>7.2569100319348087E-2</v>
      </c>
      <c r="F7" s="99">
        <v>1865</v>
      </c>
      <c r="G7" s="100">
        <v>9.7730964733008435E-2</v>
      </c>
      <c r="H7" s="100">
        <v>6.0053619302949057E-2</v>
      </c>
      <c r="J7" s="181"/>
      <c r="K7" s="111" t="s">
        <v>37</v>
      </c>
      <c r="L7" s="112">
        <v>1736</v>
      </c>
      <c r="M7" s="112">
        <v>599</v>
      </c>
      <c r="N7" s="113">
        <v>1.8981636060100167</v>
      </c>
      <c r="O7" s="114"/>
      <c r="P7" s="115"/>
      <c r="R7" s="181"/>
      <c r="S7" s="111" t="s">
        <v>35</v>
      </c>
      <c r="T7" s="112">
        <v>694</v>
      </c>
      <c r="U7" s="112">
        <v>751</v>
      </c>
      <c r="V7" s="113">
        <v>-7.5898801597869547E-2</v>
      </c>
      <c r="W7" s="114"/>
      <c r="X7" s="115"/>
    </row>
    <row r="8" spans="2:24" ht="15">
      <c r="B8" s="102">
        <v>4</v>
      </c>
      <c r="C8" s="103" t="s">
        <v>37</v>
      </c>
      <c r="D8" s="104">
        <v>1830</v>
      </c>
      <c r="E8" s="105">
        <v>6.7173218808501273E-2</v>
      </c>
      <c r="F8" s="104">
        <v>673</v>
      </c>
      <c r="G8" s="105">
        <v>3.526699156317141E-2</v>
      </c>
      <c r="H8" s="105">
        <v>1.7191679049034176</v>
      </c>
      <c r="J8" s="181"/>
      <c r="K8" s="106" t="s">
        <v>35</v>
      </c>
      <c r="L8" s="107">
        <v>1290</v>
      </c>
      <c r="M8" s="107">
        <v>1068</v>
      </c>
      <c r="N8" s="108">
        <v>0.2078651685393258</v>
      </c>
      <c r="O8" s="114"/>
      <c r="P8" s="115"/>
      <c r="R8" s="181"/>
      <c r="S8" s="106" t="s">
        <v>191</v>
      </c>
      <c r="T8" s="107">
        <v>434</v>
      </c>
      <c r="U8" s="107">
        <v>335</v>
      </c>
      <c r="V8" s="108">
        <v>0.29552238805970155</v>
      </c>
      <c r="W8" s="114"/>
      <c r="X8" s="115"/>
    </row>
    <row r="9" spans="2:24">
      <c r="B9" s="97">
        <v>5</v>
      </c>
      <c r="C9" s="98" t="s">
        <v>143</v>
      </c>
      <c r="D9" s="99">
        <v>1645</v>
      </c>
      <c r="E9" s="100">
        <v>6.0382483573762066E-2</v>
      </c>
      <c r="F9" s="99">
        <v>978</v>
      </c>
      <c r="G9" s="100">
        <v>5.1249803490017294E-2</v>
      </c>
      <c r="H9" s="100">
        <v>0.68200408997955009</v>
      </c>
      <c r="J9" s="182"/>
      <c r="K9" s="116" t="s">
        <v>44</v>
      </c>
      <c r="L9" s="117">
        <v>7216</v>
      </c>
      <c r="M9" s="117">
        <v>4078</v>
      </c>
      <c r="N9" s="113">
        <v>0.76949485041687105</v>
      </c>
      <c r="O9" s="118"/>
      <c r="P9" s="119"/>
      <c r="R9" s="182"/>
      <c r="S9" s="116" t="s">
        <v>44</v>
      </c>
      <c r="T9" s="117">
        <v>2351</v>
      </c>
      <c r="U9" s="117">
        <v>1438</v>
      </c>
      <c r="V9" s="113">
        <v>0.63490959666203062</v>
      </c>
      <c r="W9" s="118"/>
      <c r="X9" s="119"/>
    </row>
    <row r="10" spans="2:24">
      <c r="B10" s="102">
        <v>6</v>
      </c>
      <c r="C10" s="103" t="s">
        <v>144</v>
      </c>
      <c r="D10" s="104">
        <v>1427</v>
      </c>
      <c r="E10" s="105">
        <v>5.2380427999853173E-2</v>
      </c>
      <c r="F10" s="104">
        <v>760</v>
      </c>
      <c r="G10" s="105">
        <v>3.9826023161976629E-2</v>
      </c>
      <c r="H10" s="105">
        <v>0.87763157894736832</v>
      </c>
      <c r="J10" s="120" t="s">
        <v>45</v>
      </c>
      <c r="K10" s="121"/>
      <c r="L10" s="122">
        <v>12319</v>
      </c>
      <c r="M10" s="122">
        <v>7220</v>
      </c>
      <c r="N10" s="123">
        <v>0.70623268698060948</v>
      </c>
      <c r="O10" s="124">
        <v>0.45218955327974159</v>
      </c>
      <c r="P10" s="124">
        <v>0.37834722003877796</v>
      </c>
      <c r="R10" s="120" t="s">
        <v>194</v>
      </c>
      <c r="S10" s="121"/>
      <c r="T10" s="122">
        <v>5351</v>
      </c>
      <c r="U10" s="122">
        <v>4087</v>
      </c>
      <c r="V10" s="123">
        <v>0.30927330560313182</v>
      </c>
      <c r="W10" s="124">
        <v>0.19641742833021328</v>
      </c>
      <c r="X10" s="124">
        <v>0.21416967981973484</v>
      </c>
    </row>
    <row r="11" spans="2:24" ht="15">
      <c r="B11" s="97">
        <v>7</v>
      </c>
      <c r="C11" s="98" t="s">
        <v>56</v>
      </c>
      <c r="D11" s="99">
        <v>1258</v>
      </c>
      <c r="E11" s="100">
        <v>4.6176999596226551E-2</v>
      </c>
      <c r="F11" s="99">
        <v>651</v>
      </c>
      <c r="G11" s="100">
        <v>3.4114132997956299E-2</v>
      </c>
      <c r="H11" s="100">
        <v>0.93241167434715821</v>
      </c>
      <c r="J11" s="180" t="s">
        <v>46</v>
      </c>
      <c r="K11" s="125" t="s">
        <v>148</v>
      </c>
      <c r="L11" s="107">
        <v>95</v>
      </c>
      <c r="M11" s="107"/>
      <c r="N11" s="108"/>
      <c r="O11" s="109"/>
      <c r="P11" s="110"/>
      <c r="R11" s="180" t="s">
        <v>58</v>
      </c>
      <c r="S11" s="125" t="s">
        <v>37</v>
      </c>
      <c r="T11" s="107">
        <v>660</v>
      </c>
      <c r="U11" s="107">
        <v>161</v>
      </c>
      <c r="V11" s="108">
        <v>3.0993788819875778</v>
      </c>
      <c r="W11" s="109"/>
      <c r="X11" s="110"/>
    </row>
    <row r="12" spans="2:24" ht="15">
      <c r="B12" s="102">
        <v>8</v>
      </c>
      <c r="C12" s="103" t="s">
        <v>142</v>
      </c>
      <c r="D12" s="104">
        <v>1150</v>
      </c>
      <c r="E12" s="105">
        <v>4.221267848621664E-2</v>
      </c>
      <c r="F12" s="104">
        <v>749</v>
      </c>
      <c r="G12" s="105">
        <v>3.924959387936907E-2</v>
      </c>
      <c r="H12" s="105">
        <v>0.53538050734312415</v>
      </c>
      <c r="J12" s="181"/>
      <c r="K12" s="126" t="s">
        <v>56</v>
      </c>
      <c r="L12" s="112">
        <v>57</v>
      </c>
      <c r="M12" s="112">
        <v>18</v>
      </c>
      <c r="N12" s="113">
        <v>2.1666666666666665</v>
      </c>
      <c r="O12" s="114"/>
      <c r="P12" s="115"/>
      <c r="R12" s="181"/>
      <c r="S12" s="126" t="s">
        <v>186</v>
      </c>
      <c r="T12" s="112">
        <v>339</v>
      </c>
      <c r="U12" s="112">
        <v>58</v>
      </c>
      <c r="V12" s="113">
        <v>4.8448275862068968</v>
      </c>
      <c r="W12" s="114"/>
      <c r="X12" s="115"/>
    </row>
    <row r="13" spans="2:24" ht="15">
      <c r="B13" s="97">
        <v>9</v>
      </c>
      <c r="C13" s="98" t="s">
        <v>39</v>
      </c>
      <c r="D13" s="99">
        <v>903</v>
      </c>
      <c r="E13" s="100">
        <v>3.3146129280916196E-2</v>
      </c>
      <c r="F13" s="99">
        <v>740</v>
      </c>
      <c r="G13" s="100">
        <v>3.8777969920871978E-2</v>
      </c>
      <c r="H13" s="100">
        <v>0.22027027027027035</v>
      </c>
      <c r="J13" s="181"/>
      <c r="K13" s="125" t="s">
        <v>186</v>
      </c>
      <c r="L13" s="107">
        <v>24</v>
      </c>
      <c r="M13" s="107"/>
      <c r="N13" s="108"/>
      <c r="O13" s="114"/>
      <c r="P13" s="115"/>
      <c r="R13" s="181"/>
      <c r="S13" s="125" t="s">
        <v>143</v>
      </c>
      <c r="T13" s="107">
        <v>204</v>
      </c>
      <c r="U13" s="107">
        <v>36</v>
      </c>
      <c r="V13" s="108">
        <v>4.666666666666667</v>
      </c>
      <c r="W13" s="114"/>
      <c r="X13" s="115"/>
    </row>
    <row r="14" spans="2:24">
      <c r="B14" s="102">
        <v>10</v>
      </c>
      <c r="C14" s="103" t="s">
        <v>38</v>
      </c>
      <c r="D14" s="104">
        <v>853</v>
      </c>
      <c r="E14" s="105">
        <v>3.1310795433689385E-2</v>
      </c>
      <c r="F14" s="104">
        <v>601</v>
      </c>
      <c r="G14" s="105">
        <v>3.1493999895194677E-2</v>
      </c>
      <c r="H14" s="105">
        <v>0.41930116472545764</v>
      </c>
      <c r="J14" s="182"/>
      <c r="K14" s="116" t="s">
        <v>44</v>
      </c>
      <c r="L14" s="117">
        <v>87</v>
      </c>
      <c r="M14" s="117">
        <v>63</v>
      </c>
      <c r="N14" s="113">
        <v>0.38095238095238093</v>
      </c>
      <c r="O14" s="118"/>
      <c r="P14" s="119"/>
      <c r="R14" s="182"/>
      <c r="S14" s="116" t="s">
        <v>44</v>
      </c>
      <c r="T14" s="117">
        <v>774</v>
      </c>
      <c r="U14" s="117">
        <v>740</v>
      </c>
      <c r="V14" s="113">
        <v>4.5945945945945921E-2</v>
      </c>
      <c r="W14" s="118"/>
      <c r="X14" s="119"/>
    </row>
    <row r="15" spans="2:24">
      <c r="B15" s="222" t="s">
        <v>41</v>
      </c>
      <c r="C15" s="222"/>
      <c r="D15" s="127">
        <v>18809</v>
      </c>
      <c r="E15" s="128">
        <v>0.69041588664978171</v>
      </c>
      <c r="F15" s="127">
        <v>13537</v>
      </c>
      <c r="G15" s="128">
        <v>0.70937483624168118</v>
      </c>
      <c r="H15" s="129">
        <v>0.38945113392923103</v>
      </c>
      <c r="J15" s="120" t="s">
        <v>47</v>
      </c>
      <c r="K15" s="121"/>
      <c r="L15" s="122">
        <v>263</v>
      </c>
      <c r="M15" s="122">
        <v>81</v>
      </c>
      <c r="N15" s="123">
        <v>2.2469135802469138</v>
      </c>
      <c r="O15" s="124">
        <v>9.6538560364130242E-3</v>
      </c>
      <c r="P15" s="124">
        <v>4.2446156264738253E-3</v>
      </c>
      <c r="R15" s="120" t="s">
        <v>195</v>
      </c>
      <c r="S15" s="121"/>
      <c r="T15" s="122">
        <v>1977</v>
      </c>
      <c r="U15" s="122">
        <v>995</v>
      </c>
      <c r="V15" s="123">
        <v>0.98693467336683427</v>
      </c>
      <c r="W15" s="124">
        <v>7.2569100319348087E-2</v>
      </c>
      <c r="X15" s="124">
        <v>5.2140648744956247E-2</v>
      </c>
    </row>
    <row r="16" spans="2:24" ht="15">
      <c r="B16" s="222" t="s">
        <v>42</v>
      </c>
      <c r="C16" s="222"/>
      <c r="D16" s="127">
        <v>8434</v>
      </c>
      <c r="E16" s="128">
        <v>0.3095841133502184</v>
      </c>
      <c r="F16" s="127">
        <v>5546</v>
      </c>
      <c r="G16" s="128">
        <v>0.29062516375831893</v>
      </c>
      <c r="H16" s="129">
        <v>0.52073566534439242</v>
      </c>
      <c r="J16" s="180" t="s">
        <v>48</v>
      </c>
      <c r="K16" s="106" t="s">
        <v>36</v>
      </c>
      <c r="L16" s="107">
        <v>827</v>
      </c>
      <c r="M16" s="107">
        <v>827</v>
      </c>
      <c r="N16" s="108">
        <v>0</v>
      </c>
      <c r="O16" s="109"/>
      <c r="P16" s="110"/>
      <c r="R16" s="180" t="s">
        <v>61</v>
      </c>
      <c r="S16" s="125" t="s">
        <v>36</v>
      </c>
      <c r="T16" s="107">
        <v>176</v>
      </c>
      <c r="U16" s="107">
        <v>160</v>
      </c>
      <c r="V16" s="108">
        <v>0.10000000000000009</v>
      </c>
      <c r="W16" s="109"/>
      <c r="X16" s="110"/>
    </row>
    <row r="17" spans="2:24" ht="15">
      <c r="B17" s="223" t="s">
        <v>18</v>
      </c>
      <c r="C17" s="223"/>
      <c r="D17" s="130">
        <v>27243</v>
      </c>
      <c r="E17" s="131">
        <v>1</v>
      </c>
      <c r="F17" s="130">
        <v>19083</v>
      </c>
      <c r="G17" s="131">
        <v>0.99999999999999967</v>
      </c>
      <c r="H17" s="132">
        <v>0.42760572237069638</v>
      </c>
      <c r="J17" s="181"/>
      <c r="K17" s="111" t="s">
        <v>142</v>
      </c>
      <c r="L17" s="112">
        <v>513</v>
      </c>
      <c r="M17" s="112">
        <v>486</v>
      </c>
      <c r="N17" s="113">
        <v>5.555555555555558E-2</v>
      </c>
      <c r="O17" s="114"/>
      <c r="P17" s="115"/>
      <c r="R17" s="181"/>
      <c r="S17" s="126" t="s">
        <v>35</v>
      </c>
      <c r="T17" s="112">
        <v>159</v>
      </c>
      <c r="U17" s="112"/>
      <c r="V17" s="113"/>
      <c r="W17" s="114"/>
      <c r="X17" s="115"/>
    </row>
    <row r="18" spans="2:24" ht="15">
      <c r="B18" s="224" t="s">
        <v>82</v>
      </c>
      <c r="C18" s="224"/>
      <c r="D18" s="224"/>
      <c r="E18" s="224"/>
      <c r="F18" s="224"/>
      <c r="G18" s="224"/>
      <c r="H18" s="224"/>
      <c r="J18" s="181"/>
      <c r="K18" s="106" t="s">
        <v>40</v>
      </c>
      <c r="L18" s="107">
        <v>261</v>
      </c>
      <c r="M18" s="107">
        <v>142</v>
      </c>
      <c r="N18" s="108">
        <v>0.8380281690140845</v>
      </c>
      <c r="O18" s="114"/>
      <c r="P18" s="115"/>
      <c r="R18" s="181"/>
      <c r="S18" s="125" t="s">
        <v>40</v>
      </c>
      <c r="T18" s="107">
        <v>134</v>
      </c>
      <c r="U18" s="107">
        <v>114</v>
      </c>
      <c r="V18" s="108">
        <v>0.17543859649122817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1854</v>
      </c>
      <c r="M19" s="117">
        <v>1371</v>
      </c>
      <c r="N19" s="113">
        <v>0.35229759299781183</v>
      </c>
      <c r="O19" s="118"/>
      <c r="P19" s="119"/>
      <c r="R19" s="182"/>
      <c r="S19" s="116" t="s">
        <v>44</v>
      </c>
      <c r="T19" s="117">
        <v>814</v>
      </c>
      <c r="U19" s="117">
        <v>303</v>
      </c>
      <c r="V19" s="113">
        <v>1.6864686468646863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3455</v>
      </c>
      <c r="M20" s="122">
        <v>2826</v>
      </c>
      <c r="N20" s="123">
        <v>0.22257607926397727</v>
      </c>
      <c r="O20" s="124">
        <v>0.12682156884337262</v>
      </c>
      <c r="P20" s="124">
        <v>0.14808992296808679</v>
      </c>
      <c r="R20" s="120" t="s">
        <v>196</v>
      </c>
      <c r="S20" s="120"/>
      <c r="T20" s="122">
        <v>1283</v>
      </c>
      <c r="U20" s="122">
        <v>577</v>
      </c>
      <c r="V20" s="123">
        <v>1.2235701906412477</v>
      </c>
      <c r="W20" s="124">
        <v>4.7094666519839956E-2</v>
      </c>
      <c r="X20" s="124">
        <v>3.0236336005869099E-2</v>
      </c>
    </row>
    <row r="21" spans="2:24" ht="12.75" customHeight="1">
      <c r="J21" s="180" t="s">
        <v>50</v>
      </c>
      <c r="K21" s="125" t="s">
        <v>36</v>
      </c>
      <c r="L21" s="107">
        <v>999</v>
      </c>
      <c r="M21" s="107">
        <v>943</v>
      </c>
      <c r="N21" s="108">
        <v>5.9384941675503677E-2</v>
      </c>
      <c r="O21" s="109"/>
      <c r="P21" s="110"/>
      <c r="R21" s="180" t="s">
        <v>121</v>
      </c>
      <c r="S21" s="125" t="s">
        <v>2</v>
      </c>
      <c r="T21" s="107">
        <v>1119</v>
      </c>
      <c r="U21" s="107">
        <v>1129</v>
      </c>
      <c r="V21" s="108">
        <v>-8.8573959255978663E-3</v>
      </c>
      <c r="W21" s="109"/>
      <c r="X21" s="110"/>
    </row>
    <row r="22" spans="2:24" ht="15">
      <c r="J22" s="181"/>
      <c r="K22" s="126" t="s">
        <v>35</v>
      </c>
      <c r="L22" s="112">
        <v>949</v>
      </c>
      <c r="M22" s="112">
        <v>708</v>
      </c>
      <c r="N22" s="113">
        <v>0.34039548022598876</v>
      </c>
      <c r="O22" s="114"/>
      <c r="P22" s="115"/>
      <c r="R22" s="181"/>
      <c r="S22" s="126" t="s">
        <v>36</v>
      </c>
      <c r="T22" s="112">
        <v>733</v>
      </c>
      <c r="U22" s="112">
        <v>706</v>
      </c>
      <c r="V22" s="113">
        <v>3.82436260623229E-2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143</v>
      </c>
      <c r="L23" s="107">
        <v>299</v>
      </c>
      <c r="M23" s="107">
        <v>231</v>
      </c>
      <c r="N23" s="108">
        <v>0.2943722943722944</v>
      </c>
      <c r="O23" s="114"/>
      <c r="P23" s="115"/>
      <c r="R23" s="181"/>
      <c r="S23" s="125" t="s">
        <v>142</v>
      </c>
      <c r="T23" s="107">
        <v>658</v>
      </c>
      <c r="U23" s="107">
        <v>569</v>
      </c>
      <c r="V23" s="108">
        <v>0.15641476274165211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1443</v>
      </c>
      <c r="M24" s="117">
        <v>1074</v>
      </c>
      <c r="N24" s="113">
        <v>0.34357541899441335</v>
      </c>
      <c r="O24" s="118"/>
      <c r="P24" s="119"/>
      <c r="R24" s="182"/>
      <c r="S24" s="116" t="s">
        <v>44</v>
      </c>
      <c r="T24" s="117">
        <v>4095</v>
      </c>
      <c r="U24" s="117">
        <v>2116</v>
      </c>
      <c r="V24" s="113">
        <v>0.93525519848771266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3690</v>
      </c>
      <c r="M25" s="122">
        <v>2956</v>
      </c>
      <c r="N25" s="123">
        <v>0.2483085250338295</v>
      </c>
      <c r="O25" s="124">
        <v>0.13544763792533862</v>
      </c>
      <c r="P25" s="124">
        <v>0.15490226903526699</v>
      </c>
      <c r="R25" s="120" t="s">
        <v>197</v>
      </c>
      <c r="S25" s="121"/>
      <c r="T25" s="122">
        <v>6605</v>
      </c>
      <c r="U25" s="122">
        <v>4520</v>
      </c>
      <c r="V25" s="123">
        <v>0.46128318584070804</v>
      </c>
      <c r="W25" s="124">
        <v>0.24244760121866168</v>
      </c>
      <c r="X25" s="124">
        <v>0.23686003248965048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85</v>
      </c>
      <c r="K26" s="106" t="s">
        <v>2</v>
      </c>
      <c r="L26" s="107">
        <v>709</v>
      </c>
      <c r="M26" s="107">
        <v>587</v>
      </c>
      <c r="N26" s="108">
        <v>0.20783645655877336</v>
      </c>
      <c r="O26" s="109"/>
      <c r="P26" s="110"/>
      <c r="R26" s="180" t="s">
        <v>59</v>
      </c>
      <c r="S26" s="125" t="s">
        <v>36</v>
      </c>
      <c r="T26" s="107">
        <v>1403</v>
      </c>
      <c r="U26" s="107">
        <v>958</v>
      </c>
      <c r="V26" s="108">
        <v>0.46450939457202511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35</v>
      </c>
      <c r="L27" s="112">
        <v>472</v>
      </c>
      <c r="M27" s="112">
        <v>424</v>
      </c>
      <c r="N27" s="113">
        <v>0.1132075471698113</v>
      </c>
      <c r="O27" s="114"/>
      <c r="P27" s="115"/>
      <c r="R27" s="181"/>
      <c r="S27" s="126" t="s">
        <v>35</v>
      </c>
      <c r="T27" s="112">
        <v>1047</v>
      </c>
      <c r="U27" s="112">
        <v>970</v>
      </c>
      <c r="V27" s="113">
        <v>7.9381443298969012E-2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38</v>
      </c>
      <c r="L28" s="107">
        <v>467</v>
      </c>
      <c r="M28" s="107">
        <v>313</v>
      </c>
      <c r="N28" s="108">
        <v>0.49201277955271561</v>
      </c>
      <c r="O28" s="114"/>
      <c r="P28" s="115"/>
      <c r="R28" s="181"/>
      <c r="S28" s="125" t="s">
        <v>144</v>
      </c>
      <c r="T28" s="107">
        <v>1003</v>
      </c>
      <c r="U28" s="107">
        <v>531</v>
      </c>
      <c r="V28" s="108">
        <v>0.88888888888888884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2235</v>
      </c>
      <c r="M29" s="117">
        <v>1648</v>
      </c>
      <c r="N29" s="113">
        <v>0.3561893203883495</v>
      </c>
      <c r="O29" s="118"/>
      <c r="P29" s="119"/>
      <c r="R29" s="182"/>
      <c r="S29" s="116" t="s">
        <v>44</v>
      </c>
      <c r="T29" s="117">
        <v>4686</v>
      </c>
      <c r="U29" s="117">
        <v>3214</v>
      </c>
      <c r="V29" s="113">
        <v>0.45799626633478541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86</v>
      </c>
      <c r="K30" s="120"/>
      <c r="L30" s="122">
        <v>3883</v>
      </c>
      <c r="M30" s="122">
        <v>2972</v>
      </c>
      <c r="N30" s="123">
        <v>0.30652759084791392</v>
      </c>
      <c r="O30" s="124">
        <v>0.1425320265756341</v>
      </c>
      <c r="P30" s="124">
        <v>0.1557407116281507</v>
      </c>
      <c r="R30" s="120" t="s">
        <v>198</v>
      </c>
      <c r="S30" s="121"/>
      <c r="T30" s="122">
        <v>8139</v>
      </c>
      <c r="U30" s="122">
        <v>5673</v>
      </c>
      <c r="V30" s="123">
        <v>0.43469063987308298</v>
      </c>
      <c r="W30" s="124">
        <v>0.29875564365158025</v>
      </c>
      <c r="X30" s="124">
        <v>0.29728030183933346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87</v>
      </c>
      <c r="K31" s="106" t="s">
        <v>2</v>
      </c>
      <c r="L31" s="107">
        <v>1128</v>
      </c>
      <c r="M31" s="107">
        <v>1114</v>
      </c>
      <c r="N31" s="108">
        <v>1.2567324955116588E-2</v>
      </c>
      <c r="O31" s="109"/>
      <c r="P31" s="110"/>
      <c r="R31" s="180" t="s">
        <v>60</v>
      </c>
      <c r="S31" s="125" t="s">
        <v>36</v>
      </c>
      <c r="T31" s="107">
        <v>341</v>
      </c>
      <c r="U31" s="107">
        <v>374</v>
      </c>
      <c r="V31" s="108">
        <v>-8.8235294117647078E-2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568</v>
      </c>
      <c r="M32" s="112">
        <v>440</v>
      </c>
      <c r="N32" s="113">
        <v>0.29090909090909101</v>
      </c>
      <c r="O32" s="114"/>
      <c r="P32" s="115"/>
      <c r="R32" s="181"/>
      <c r="S32" s="126" t="s">
        <v>35</v>
      </c>
      <c r="T32" s="112">
        <v>255</v>
      </c>
      <c r="U32" s="112">
        <v>229</v>
      </c>
      <c r="V32" s="113">
        <v>0.11353711790393017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83</v>
      </c>
      <c r="L33" s="107">
        <v>364</v>
      </c>
      <c r="M33" s="107">
        <v>328</v>
      </c>
      <c r="N33" s="108">
        <v>0.10975609756097571</v>
      </c>
      <c r="O33" s="114"/>
      <c r="P33" s="115"/>
      <c r="R33" s="181"/>
      <c r="S33" s="125" t="s">
        <v>39</v>
      </c>
      <c r="T33" s="107">
        <v>171</v>
      </c>
      <c r="U33" s="107">
        <v>176</v>
      </c>
      <c r="V33" s="108">
        <v>-2.8409090909090939E-2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1118</v>
      </c>
      <c r="M34" s="117">
        <v>952</v>
      </c>
      <c r="N34" s="113">
        <v>0.17436974789915971</v>
      </c>
      <c r="O34" s="118"/>
      <c r="P34" s="119"/>
      <c r="R34" s="182"/>
      <c r="S34" s="116" t="s">
        <v>44</v>
      </c>
      <c r="T34" s="117">
        <v>683</v>
      </c>
      <c r="U34" s="117">
        <v>391</v>
      </c>
      <c r="V34" s="113">
        <v>0.74680306905370841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88</v>
      </c>
      <c r="K35" s="120"/>
      <c r="L35" s="122">
        <v>3178</v>
      </c>
      <c r="M35" s="122">
        <v>2834</v>
      </c>
      <c r="N35" s="123">
        <v>0.1213832039520113</v>
      </c>
      <c r="O35" s="124">
        <v>0.11665381932973608</v>
      </c>
      <c r="P35" s="124">
        <v>0.14850914426452863</v>
      </c>
      <c r="R35" s="120" t="s">
        <v>199</v>
      </c>
      <c r="S35" s="121"/>
      <c r="T35" s="122">
        <v>1450</v>
      </c>
      <c r="U35" s="122">
        <v>1170</v>
      </c>
      <c r="V35" s="123">
        <v>0.23931623931623935</v>
      </c>
      <c r="W35" s="124">
        <v>5.3224681569577506E-2</v>
      </c>
      <c r="X35" s="124">
        <v>6.1311114604621915E-2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146</v>
      </c>
      <c r="L36" s="107">
        <v>115</v>
      </c>
      <c r="M36" s="107">
        <v>20</v>
      </c>
      <c r="N36" s="108">
        <v>4.75</v>
      </c>
      <c r="O36" s="109"/>
      <c r="P36" s="110"/>
      <c r="R36" s="180" t="s">
        <v>79</v>
      </c>
      <c r="S36" s="125" t="s">
        <v>38</v>
      </c>
      <c r="T36" s="107">
        <v>62</v>
      </c>
      <c r="U36" s="107">
        <v>61</v>
      </c>
      <c r="V36" s="108">
        <v>1.6393442622950838E-2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101</v>
      </c>
      <c r="L37" s="112">
        <v>103</v>
      </c>
      <c r="M37" s="112">
        <v>38</v>
      </c>
      <c r="N37" s="113">
        <v>1.7105263157894739</v>
      </c>
      <c r="O37" s="114"/>
      <c r="P37" s="115"/>
      <c r="R37" s="181"/>
      <c r="S37" s="126" t="s">
        <v>39</v>
      </c>
      <c r="T37" s="112">
        <v>56</v>
      </c>
      <c r="U37" s="112">
        <v>54</v>
      </c>
      <c r="V37" s="113">
        <v>3.7037037037036979E-2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190</v>
      </c>
      <c r="L38" s="107">
        <v>70</v>
      </c>
      <c r="M38" s="107"/>
      <c r="N38" s="108"/>
      <c r="O38" s="114"/>
      <c r="P38" s="115"/>
      <c r="R38" s="181"/>
      <c r="S38" s="125" t="s">
        <v>40</v>
      </c>
      <c r="T38" s="107">
        <v>1</v>
      </c>
      <c r="U38" s="107">
        <v>4</v>
      </c>
      <c r="V38" s="108">
        <v>-0.75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167</v>
      </c>
      <c r="M39" s="117">
        <v>136</v>
      </c>
      <c r="N39" s="113">
        <v>0.22794117647058831</v>
      </c>
      <c r="O39" s="118"/>
      <c r="P39" s="119"/>
      <c r="R39" s="182"/>
      <c r="S39" s="116" t="s">
        <v>44</v>
      </c>
      <c r="T39" s="117">
        <v>0</v>
      </c>
      <c r="U39" s="117">
        <v>4</v>
      </c>
      <c r="V39" s="113">
        <v>-1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98</v>
      </c>
      <c r="K40" s="177"/>
      <c r="L40" s="122">
        <v>455</v>
      </c>
      <c r="M40" s="122">
        <v>194</v>
      </c>
      <c r="N40" s="123">
        <v>1.3453608247422681</v>
      </c>
      <c r="O40" s="124">
        <v>1.6701538009763976E-2</v>
      </c>
      <c r="P40" s="124">
        <v>1.0166116438715086E-2</v>
      </c>
      <c r="R40" s="120" t="s">
        <v>200</v>
      </c>
      <c r="S40" s="121"/>
      <c r="T40" s="122">
        <v>119</v>
      </c>
      <c r="U40" s="122">
        <v>123</v>
      </c>
      <c r="V40" s="123">
        <v>-3.2520325203251987E-2</v>
      </c>
      <c r="W40" s="124">
        <v>4.3680945563998094E-3</v>
      </c>
      <c r="X40" s="124">
        <v>6.4455274327935861E-3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2</v>
      </c>
      <c r="T41" s="107">
        <v>395</v>
      </c>
      <c r="U41" s="107">
        <v>279</v>
      </c>
      <c r="V41" s="108">
        <v>0.41577060931899634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21" t="s">
        <v>18</v>
      </c>
      <c r="K42" s="221"/>
      <c r="L42" s="130">
        <v>27243</v>
      </c>
      <c r="M42" s="130">
        <v>19083</v>
      </c>
      <c r="N42" s="136">
        <v>0.42760572237069638</v>
      </c>
      <c r="O42" s="137">
        <v>1</v>
      </c>
      <c r="P42" s="137">
        <v>1</v>
      </c>
      <c r="R42" s="181"/>
      <c r="S42" s="126" t="s">
        <v>35</v>
      </c>
      <c r="T42" s="112">
        <v>384</v>
      </c>
      <c r="U42" s="112">
        <v>261</v>
      </c>
      <c r="V42" s="113">
        <v>0.47126436781609193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216</v>
      </c>
      <c r="U43" s="107">
        <v>209</v>
      </c>
      <c r="V43" s="108">
        <v>3.3492822966507241E-2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1059</v>
      </c>
      <c r="U44" s="117">
        <v>877</v>
      </c>
      <c r="V44" s="113">
        <v>0.20752565564424175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201</v>
      </c>
      <c r="S45" s="121"/>
      <c r="T45" s="122">
        <v>2054</v>
      </c>
      <c r="U45" s="122">
        <v>1626</v>
      </c>
      <c r="V45" s="123">
        <v>0.26322263222632225</v>
      </c>
      <c r="W45" s="124">
        <v>7.5395514444077383E-2</v>
      </c>
      <c r="X45" s="124">
        <v>8.5206728501807896E-2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122</v>
      </c>
      <c r="S46" s="133"/>
      <c r="T46" s="134">
        <v>265</v>
      </c>
      <c r="U46" s="134">
        <v>312</v>
      </c>
      <c r="V46" s="135">
        <v>-0.15064102564102566</v>
      </c>
      <c r="W46" s="136">
        <v>9.7272693903020964E-3</v>
      </c>
      <c r="X46" s="136">
        <v>1.6349630561232512E-2</v>
      </c>
    </row>
    <row r="47" spans="2:24">
      <c r="B47" s="26"/>
      <c r="C47" s="26"/>
      <c r="D47" s="26"/>
      <c r="E47" s="26"/>
      <c r="F47" s="26"/>
      <c r="G47" s="26"/>
      <c r="H47" s="26"/>
      <c r="R47" s="221" t="s">
        <v>18</v>
      </c>
      <c r="S47" s="221"/>
      <c r="T47" s="130">
        <v>27243</v>
      </c>
      <c r="U47" s="130">
        <v>19083</v>
      </c>
      <c r="V47" s="135">
        <v>0.42760572237069638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2"/>
  <sheetViews>
    <sheetView showGridLines="0" zoomScale="93" zoomScaleNormal="93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160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 s="12" customFormat="1">
      <c r="B11" s="80">
        <v>2025</v>
      </c>
      <c r="C11" s="190">
        <v>553</v>
      </c>
      <c r="D11" s="190">
        <v>586</v>
      </c>
      <c r="E11" s="190">
        <v>1274</v>
      </c>
      <c r="F11" s="190">
        <v>1725</v>
      </c>
      <c r="G11" s="190">
        <v>1783</v>
      </c>
      <c r="H11" s="190">
        <v>1862</v>
      </c>
      <c r="I11" s="190">
        <v>1931</v>
      </c>
      <c r="J11" s="190">
        <v>1545</v>
      </c>
      <c r="K11" s="190">
        <v>1322</v>
      </c>
      <c r="L11" s="190">
        <v>1033</v>
      </c>
      <c r="M11" s="190">
        <v>687</v>
      </c>
      <c r="N11" s="190">
        <v>566</v>
      </c>
      <c r="O11" s="191">
        <v>14867</v>
      </c>
      <c r="P11" s="82"/>
      <c r="S11" s="13"/>
    </row>
    <row r="12" spans="2:19">
      <c r="B12" s="140">
        <v>2026</v>
      </c>
      <c r="C12" s="199">
        <v>407</v>
      </c>
      <c r="D12" s="199">
        <v>645</v>
      </c>
      <c r="E12" s="199">
        <v>1737</v>
      </c>
      <c r="F12" s="199">
        <v>1834</v>
      </c>
      <c r="G12" s="199">
        <v>2007</v>
      </c>
      <c r="H12" s="199"/>
      <c r="I12" s="199"/>
      <c r="J12" s="199"/>
      <c r="K12" s="199"/>
      <c r="L12" s="199"/>
      <c r="M12" s="199"/>
      <c r="N12" s="199"/>
      <c r="O12" s="199">
        <v>6630</v>
      </c>
      <c r="P12" s="6"/>
    </row>
    <row r="13" spans="2:19">
      <c r="B13" s="83" t="s">
        <v>154</v>
      </c>
      <c r="C13" s="141">
        <v>-0.26401446654611216</v>
      </c>
      <c r="D13" s="141">
        <v>0.10068259385665534</v>
      </c>
      <c r="E13" s="141">
        <v>0.36342229199372067</v>
      </c>
      <c r="F13" s="141">
        <v>6.3188405797101499E-2</v>
      </c>
      <c r="G13" s="141">
        <v>0.12563095905776778</v>
      </c>
      <c r="H13" s="141"/>
      <c r="I13" s="141"/>
      <c r="J13" s="141"/>
      <c r="K13" s="141"/>
      <c r="L13" s="141"/>
      <c r="M13" s="141"/>
      <c r="N13" s="141"/>
      <c r="O13" s="142">
        <v>0.11974328660699207</v>
      </c>
    </row>
    <row r="14" spans="2:19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0"/>
    </row>
    <row r="15" spans="2:19" ht="23.25" customHeight="1">
      <c r="B15" s="211" t="s">
        <v>19</v>
      </c>
      <c r="C15" s="226" t="s">
        <v>10</v>
      </c>
      <c r="D15" s="226"/>
      <c r="E15" s="227" t="s">
        <v>5</v>
      </c>
      <c r="F15" s="228" t="s">
        <v>192</v>
      </c>
      <c r="G15" s="228"/>
      <c r="H15" s="227" t="s">
        <v>5</v>
      </c>
      <c r="I15" s="6"/>
      <c r="J15" s="6"/>
      <c r="K15" s="6"/>
      <c r="L15" s="6"/>
      <c r="M15" s="6"/>
      <c r="N15" s="6"/>
      <c r="O15" s="10"/>
    </row>
    <row r="16" spans="2:19" ht="23.25" customHeight="1">
      <c r="B16" s="211"/>
      <c r="C16" s="89">
        <v>2026</v>
      </c>
      <c r="D16" s="89">
        <v>2025</v>
      </c>
      <c r="E16" s="227"/>
      <c r="F16" s="89">
        <v>2026</v>
      </c>
      <c r="G16" s="89">
        <v>2025</v>
      </c>
      <c r="H16" s="227"/>
      <c r="I16" s="6"/>
      <c r="J16" s="6"/>
      <c r="K16" s="6"/>
      <c r="L16" s="6"/>
      <c r="M16" s="6"/>
      <c r="N16" s="6"/>
      <c r="O16" s="10"/>
    </row>
    <row r="17" spans="2:15" ht="18.75" customHeight="1">
      <c r="B17" s="143" t="s">
        <v>24</v>
      </c>
      <c r="C17" s="91">
        <v>2007</v>
      </c>
      <c r="D17" s="91">
        <v>1783</v>
      </c>
      <c r="E17" s="92">
        <v>0.12563095905776778</v>
      </c>
      <c r="F17" s="91">
        <v>6630</v>
      </c>
      <c r="G17" s="90">
        <v>5921</v>
      </c>
      <c r="H17" s="92">
        <v>0.11974328660699207</v>
      </c>
      <c r="I17" s="6"/>
      <c r="J17" s="6"/>
      <c r="K17" s="6"/>
      <c r="L17" s="6"/>
      <c r="M17" s="6"/>
      <c r="N17" s="6"/>
      <c r="O17" s="10"/>
    </row>
    <row r="43" spans="2:15">
      <c r="B43" s="225" t="s">
        <v>82</v>
      </c>
      <c r="C43" s="225"/>
      <c r="D43" s="225"/>
      <c r="E43" s="225"/>
      <c r="F43" s="225"/>
      <c r="G43" s="225"/>
      <c r="H43" s="225"/>
    </row>
    <row r="44" spans="2:15">
      <c r="B44" s="4" t="s">
        <v>73</v>
      </c>
    </row>
    <row r="47" spans="2:15" hidden="1"/>
    <row r="48" spans="2:15" hidden="1">
      <c r="B48" t="s">
        <v>28</v>
      </c>
      <c r="C48">
        <v>205</v>
      </c>
      <c r="D48">
        <v>2946</v>
      </c>
      <c r="E48">
        <v>4063</v>
      </c>
      <c r="F48">
        <v>2996</v>
      </c>
      <c r="G48">
        <v>2897</v>
      </c>
      <c r="H48">
        <v>3064</v>
      </c>
      <c r="I48">
        <v>2535</v>
      </c>
      <c r="J48">
        <v>1608</v>
      </c>
      <c r="K48">
        <v>917</v>
      </c>
      <c r="L48">
        <v>358</v>
      </c>
      <c r="M48">
        <v>229</v>
      </c>
      <c r="N48">
        <v>133</v>
      </c>
      <c r="O48">
        <v>21951</v>
      </c>
    </row>
    <row r="49" spans="2:16" hidden="1">
      <c r="C49" s="6" t="e">
        <v>#REF!</v>
      </c>
      <c r="D49" s="6" t="e">
        <v>#REF!</v>
      </c>
      <c r="E49" s="6" t="e">
        <v>#REF!</v>
      </c>
      <c r="F49" s="6" t="e">
        <v>#REF!</v>
      </c>
      <c r="G49" s="6" t="e">
        <v>#REF!</v>
      </c>
      <c r="H49" s="6" t="e">
        <v>#REF!</v>
      </c>
      <c r="I49" s="6" t="e">
        <v>#REF!</v>
      </c>
      <c r="J49" s="6" t="e">
        <v>#REF!</v>
      </c>
      <c r="K49" s="6" t="e">
        <v>#REF!</v>
      </c>
      <c r="L49" s="6" t="e">
        <v>#REF!</v>
      </c>
      <c r="M49" s="6" t="e">
        <v>#REF!</v>
      </c>
      <c r="N49" s="6" t="e">
        <v>#REF!</v>
      </c>
      <c r="O49" s="6" t="e">
        <v>#REF!</v>
      </c>
    </row>
    <row r="50" spans="2:16" hidden="1">
      <c r="B50" t="s">
        <v>30</v>
      </c>
      <c r="C50" s="1">
        <v>288</v>
      </c>
      <c r="D50" s="18">
        <v>1150</v>
      </c>
      <c r="E50" s="18">
        <v>2132</v>
      </c>
      <c r="F50" s="18">
        <v>1744</v>
      </c>
      <c r="G50" s="18">
        <v>1139</v>
      </c>
      <c r="H50" s="18">
        <v>1660</v>
      </c>
      <c r="I50" s="18">
        <v>1332</v>
      </c>
      <c r="J50" s="18">
        <v>797</v>
      </c>
      <c r="K50" s="18">
        <v>523</v>
      </c>
      <c r="L50" s="144">
        <v>287</v>
      </c>
      <c r="M50" s="19">
        <v>215</v>
      </c>
      <c r="O50">
        <v>11267</v>
      </c>
    </row>
    <row r="51" spans="2:16" hidden="1">
      <c r="C51" s="6">
        <v>0.70761670761670759</v>
      </c>
      <c r="D51" s="6">
        <v>1.7829457364341086</v>
      </c>
      <c r="E51" s="6">
        <v>1.2274035693724812</v>
      </c>
      <c r="F51" s="6">
        <v>0.95092693565976005</v>
      </c>
      <c r="G51" s="6">
        <v>0.56751370204285001</v>
      </c>
      <c r="H51" s="6" t="e">
        <v>#DIV/0!</v>
      </c>
      <c r="I51" s="6" t="e">
        <v>#DIV/0!</v>
      </c>
      <c r="J51" s="6" t="e">
        <v>#DIV/0!</v>
      </c>
      <c r="K51" s="6" t="e">
        <v>#DIV/0!</v>
      </c>
      <c r="L51" s="6" t="e">
        <v>#DIV/0!</v>
      </c>
      <c r="M51" s="6" t="e">
        <v>#DIV/0!</v>
      </c>
      <c r="N51" s="6" t="e">
        <v>#DIV/0!</v>
      </c>
      <c r="O51" s="6">
        <v>1.6993966817496229</v>
      </c>
      <c r="P51" s="16" t="e">
        <v>#DIV/0!</v>
      </c>
    </row>
    <row r="52" spans="2:16" hidden="1">
      <c r="J52">
        <v>797</v>
      </c>
    </row>
  </sheetData>
  <mergeCells count="7">
    <mergeCell ref="B43:H43"/>
    <mergeCell ref="B2:O2"/>
    <mergeCell ref="B15:B16"/>
    <mergeCell ref="C15:D15"/>
    <mergeCell ref="E15:E16"/>
    <mergeCell ref="F15:G15"/>
    <mergeCell ref="H15:H16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96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95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11" t="s">
        <v>19</v>
      </c>
      <c r="C12" s="226" t="s">
        <v>105</v>
      </c>
      <c r="D12" s="226"/>
      <c r="E12" s="227" t="s">
        <v>5</v>
      </c>
      <c r="F12" s="228" t="s">
        <v>193</v>
      </c>
      <c r="G12" s="228"/>
      <c r="H12" s="227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11"/>
      <c r="C13" s="89">
        <v>2023</v>
      </c>
      <c r="D13" s="89">
        <v>2022</v>
      </c>
      <c r="E13" s="227"/>
      <c r="F13" s="89">
        <v>2023</v>
      </c>
      <c r="G13" s="89">
        <v>2022</v>
      </c>
      <c r="H13" s="227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5" t="s">
        <v>82</v>
      </c>
      <c r="C40" s="225"/>
      <c r="D40" s="225"/>
      <c r="E40" s="225"/>
      <c r="F40" s="225"/>
      <c r="G40" s="225"/>
      <c r="H40" s="225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3" zoomScaleNormal="93" workbookViewId="0">
      <selection activeCell="B1" sqref="B1:H1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30"/>
      <c r="C1" s="230"/>
      <c r="D1" s="230"/>
      <c r="E1" s="230"/>
      <c r="F1" s="230"/>
      <c r="G1" s="230"/>
      <c r="H1" s="230"/>
      <c r="I1" s="20"/>
      <c r="J1" s="20"/>
      <c r="K1" s="20"/>
      <c r="L1" s="20"/>
    </row>
    <row r="2" spans="2:12" ht="14.25">
      <c r="B2" s="216" t="s">
        <v>161</v>
      </c>
      <c r="C2" s="216"/>
      <c r="D2" s="216"/>
      <c r="E2" s="216"/>
      <c r="F2" s="216"/>
      <c r="G2" s="216"/>
      <c r="H2" s="216"/>
      <c r="I2" s="231"/>
      <c r="J2" s="231"/>
      <c r="K2" s="231"/>
      <c r="L2" s="231"/>
    </row>
    <row r="3" spans="2:12" ht="24" customHeight="1">
      <c r="B3" s="217" t="s">
        <v>62</v>
      </c>
      <c r="C3" s="218" t="s">
        <v>65</v>
      </c>
      <c r="D3" s="218" t="s">
        <v>188</v>
      </c>
      <c r="E3" s="218"/>
      <c r="F3" s="218"/>
      <c r="G3" s="218"/>
      <c r="H3" s="218"/>
      <c r="I3" s="22"/>
      <c r="J3" s="23"/>
      <c r="K3" s="23"/>
      <c r="L3" s="23"/>
    </row>
    <row r="4" spans="2:12">
      <c r="B4" s="217"/>
      <c r="C4" s="218"/>
      <c r="D4" s="101">
        <v>2026</v>
      </c>
      <c r="E4" s="101" t="s">
        <v>63</v>
      </c>
      <c r="F4" s="101">
        <v>2025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56</v>
      </c>
      <c r="D5" s="99">
        <v>1234</v>
      </c>
      <c r="E5" s="100">
        <v>0.18612368024132731</v>
      </c>
      <c r="F5" s="99">
        <v>1064</v>
      </c>
      <c r="G5" s="100">
        <v>0.17966903073286053</v>
      </c>
      <c r="H5" s="145">
        <v>0.15977443609022557</v>
      </c>
      <c r="J5" s="24"/>
      <c r="K5" s="24"/>
      <c r="L5" s="24"/>
    </row>
    <row r="6" spans="2:12">
      <c r="B6" s="102">
        <v>2</v>
      </c>
      <c r="C6" s="103" t="s">
        <v>37</v>
      </c>
      <c r="D6" s="104">
        <v>1022</v>
      </c>
      <c r="E6" s="105">
        <v>0.15414781297134239</v>
      </c>
      <c r="F6" s="104">
        <v>1316</v>
      </c>
      <c r="G6" s="105">
        <v>0.22222222222222221</v>
      </c>
      <c r="H6" s="146">
        <v>-0.22340425531914898</v>
      </c>
      <c r="J6" s="24"/>
      <c r="K6" s="24"/>
      <c r="L6" s="24"/>
    </row>
    <row r="7" spans="2:12">
      <c r="B7" s="97">
        <v>3</v>
      </c>
      <c r="C7" s="98" t="s">
        <v>123</v>
      </c>
      <c r="D7" s="99">
        <v>858</v>
      </c>
      <c r="E7" s="100">
        <v>0.12941176470588237</v>
      </c>
      <c r="F7" s="99">
        <v>690</v>
      </c>
      <c r="G7" s="100">
        <v>0.11651469098277609</v>
      </c>
      <c r="H7" s="145">
        <v>0.24347826086956514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619</v>
      </c>
      <c r="E8" s="105">
        <v>9.3363499245852188E-2</v>
      </c>
      <c r="F8" s="104">
        <v>484</v>
      </c>
      <c r="G8" s="105">
        <v>8.1729145558932792E-2</v>
      </c>
      <c r="H8" s="146">
        <v>0.27892561983471076</v>
      </c>
      <c r="J8" s="24"/>
      <c r="K8" s="24"/>
      <c r="L8" s="24"/>
    </row>
    <row r="9" spans="2:12">
      <c r="B9" s="97">
        <v>5</v>
      </c>
      <c r="C9" s="98" t="s">
        <v>100</v>
      </c>
      <c r="D9" s="99">
        <v>275</v>
      </c>
      <c r="E9" s="100">
        <v>4.1478129713423829E-2</v>
      </c>
      <c r="F9" s="99">
        <v>305</v>
      </c>
      <c r="G9" s="100">
        <v>5.1502870651806823E-2</v>
      </c>
      <c r="H9" s="145">
        <v>-9.8360655737704916E-2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246</v>
      </c>
      <c r="E10" s="105">
        <v>3.7104072398190045E-2</v>
      </c>
      <c r="F10" s="104">
        <v>313</v>
      </c>
      <c r="G10" s="105">
        <v>5.2853765619723068E-2</v>
      </c>
      <c r="H10" s="146">
        <v>-0.21405750798722045</v>
      </c>
      <c r="J10" s="24"/>
      <c r="K10" s="24"/>
      <c r="L10" s="24"/>
    </row>
    <row r="11" spans="2:12">
      <c r="B11" s="97">
        <v>7</v>
      </c>
      <c r="C11" s="98" t="s">
        <v>124</v>
      </c>
      <c r="D11" s="99">
        <v>229</v>
      </c>
      <c r="E11" s="100">
        <v>3.4539969834087483E-2</v>
      </c>
      <c r="F11" s="99">
        <v>161</v>
      </c>
      <c r="G11" s="100">
        <v>2.7186761229314422E-2</v>
      </c>
      <c r="H11" s="145">
        <v>0.42236024844720488</v>
      </c>
      <c r="J11" s="24"/>
      <c r="K11" s="24"/>
      <c r="L11" s="24"/>
    </row>
    <row r="12" spans="2:12">
      <c r="B12" s="102">
        <v>8</v>
      </c>
      <c r="C12" s="103" t="s">
        <v>145</v>
      </c>
      <c r="D12" s="104">
        <v>189</v>
      </c>
      <c r="E12" s="105">
        <v>2.8506787330316741E-2</v>
      </c>
      <c r="F12" s="104">
        <v>128</v>
      </c>
      <c r="G12" s="105">
        <v>2.1614319486659914E-2</v>
      </c>
      <c r="H12" s="146">
        <v>0.4765625</v>
      </c>
      <c r="J12" s="24"/>
      <c r="K12" s="24"/>
      <c r="L12" s="24"/>
    </row>
    <row r="13" spans="2:12">
      <c r="B13" s="97">
        <v>9</v>
      </c>
      <c r="C13" s="98" t="s">
        <v>185</v>
      </c>
      <c r="D13" s="99">
        <v>177</v>
      </c>
      <c r="E13" s="100">
        <v>2.6696832579185519E-2</v>
      </c>
      <c r="F13" s="99">
        <v>147</v>
      </c>
      <c r="G13" s="100">
        <v>2.4822695035460994E-2</v>
      </c>
      <c r="H13" s="145">
        <v>0.20408163265306123</v>
      </c>
      <c r="J13" s="24"/>
      <c r="K13" s="24"/>
      <c r="L13" s="24"/>
    </row>
    <row r="14" spans="2:12">
      <c r="B14" s="102">
        <v>10</v>
      </c>
      <c r="C14" s="103" t="s">
        <v>189</v>
      </c>
      <c r="D14" s="104">
        <v>166</v>
      </c>
      <c r="E14" s="105">
        <v>2.5037707390648568E-2</v>
      </c>
      <c r="F14" s="104">
        <v>0</v>
      </c>
      <c r="G14" s="105">
        <v>0</v>
      </c>
      <c r="H14" s="146"/>
      <c r="J14" s="24"/>
      <c r="K14" s="24"/>
      <c r="L14" s="24"/>
    </row>
    <row r="15" spans="2:12">
      <c r="B15" s="222" t="s">
        <v>41</v>
      </c>
      <c r="C15" s="222"/>
      <c r="D15" s="127">
        <v>5015</v>
      </c>
      <c r="E15" s="128">
        <v>0.75641025641025639</v>
      </c>
      <c r="F15" s="127">
        <v>4608</v>
      </c>
      <c r="G15" s="128">
        <v>0.77811550151975684</v>
      </c>
      <c r="H15" s="129">
        <v>8.8324652777777679E-2</v>
      </c>
    </row>
    <row r="16" spans="2:12">
      <c r="B16" s="222" t="s">
        <v>42</v>
      </c>
      <c r="C16" s="222"/>
      <c r="D16" s="127">
        <v>1615</v>
      </c>
      <c r="E16" s="128">
        <v>0.24358974358974358</v>
      </c>
      <c r="F16" s="127">
        <v>1314</v>
      </c>
      <c r="G16" s="128">
        <v>0.22188449848024316</v>
      </c>
      <c r="H16" s="129">
        <v>0.22907153729071528</v>
      </c>
      <c r="I16" s="32"/>
    </row>
    <row r="17" spans="2:8">
      <c r="B17" s="223" t="s">
        <v>18</v>
      </c>
      <c r="C17" s="223"/>
      <c r="D17" s="130">
        <v>6630</v>
      </c>
      <c r="E17" s="131">
        <v>0.99999999999999922</v>
      </c>
      <c r="F17" s="130">
        <v>5922</v>
      </c>
      <c r="G17" s="131">
        <v>0.99999999999999889</v>
      </c>
      <c r="H17" s="132">
        <v>0.11955420466058775</v>
      </c>
    </row>
    <row r="18" spans="2:8" ht="12.75" customHeight="1">
      <c r="B18" s="229" t="s">
        <v>80</v>
      </c>
      <c r="C18" s="229"/>
      <c r="D18" s="229"/>
      <c r="E18" s="229"/>
      <c r="F18" s="229"/>
      <c r="G18" s="229"/>
      <c r="H18" s="229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4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3F3FD-CB74-44D8-B040-F746511EEDD7}">
  <sheetPr>
    <pageSetUpPr fitToPage="1"/>
  </sheetPr>
  <dimension ref="B1:AI46"/>
  <sheetViews>
    <sheetView showGridLines="0" zoomScale="93" zoomScaleNormal="93" workbookViewId="0">
      <selection activeCell="H5" sqref="H5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162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147</v>
      </c>
    </row>
    <row r="3" spans="2:35" ht="15.75" customHeight="1">
      <c r="B3" s="143" t="s">
        <v>20</v>
      </c>
      <c r="C3" s="191">
        <v>4166</v>
      </c>
      <c r="D3" s="191">
        <v>5329</v>
      </c>
      <c r="E3" s="191">
        <v>11136</v>
      </c>
      <c r="F3" s="191">
        <v>10118</v>
      </c>
      <c r="G3" s="191">
        <v>9161</v>
      </c>
      <c r="H3" s="191"/>
      <c r="I3" s="191"/>
      <c r="J3" s="191"/>
      <c r="K3" s="191"/>
      <c r="L3" s="191"/>
      <c r="M3" s="191"/>
      <c r="N3" s="191"/>
      <c r="O3" s="191">
        <v>39910</v>
      </c>
      <c r="P3" s="200">
        <v>0.9053992740471869</v>
      </c>
    </row>
    <row r="4" spans="2:35" ht="15.75" customHeight="1">
      <c r="B4" s="143" t="s">
        <v>21</v>
      </c>
      <c r="C4" s="191">
        <v>426</v>
      </c>
      <c r="D4" s="191">
        <v>494</v>
      </c>
      <c r="E4" s="191">
        <v>1090</v>
      </c>
      <c r="F4" s="191">
        <v>1125</v>
      </c>
      <c r="G4" s="191">
        <v>1035</v>
      </c>
      <c r="H4" s="191"/>
      <c r="I4" s="191"/>
      <c r="J4" s="191"/>
      <c r="K4" s="191"/>
      <c r="L4" s="191"/>
      <c r="M4" s="191"/>
      <c r="N4" s="191"/>
      <c r="O4" s="191">
        <v>4170</v>
      </c>
      <c r="P4" s="200">
        <v>9.4600725952813061E-2</v>
      </c>
    </row>
    <row r="5" spans="2:35">
      <c r="B5" s="151" t="s">
        <v>150</v>
      </c>
      <c r="C5" s="199">
        <v>4592</v>
      </c>
      <c r="D5" s="199">
        <v>5823</v>
      </c>
      <c r="E5" s="199">
        <v>12226</v>
      </c>
      <c r="F5" s="199">
        <v>11243</v>
      </c>
      <c r="G5" s="199">
        <v>10196</v>
      </c>
      <c r="H5" s="199"/>
      <c r="I5" s="199"/>
      <c r="J5" s="199"/>
      <c r="K5" s="199"/>
      <c r="L5" s="199"/>
      <c r="M5" s="199"/>
      <c r="N5" s="199"/>
      <c r="O5" s="199">
        <v>44080</v>
      </c>
      <c r="P5" s="201">
        <v>1</v>
      </c>
    </row>
    <row r="6" spans="2:35" ht="15.75" customHeight="1">
      <c r="B6" s="152" t="s">
        <v>151</v>
      </c>
      <c r="C6" s="153">
        <v>-3.6912751677852351E-2</v>
      </c>
      <c r="D6" s="153">
        <v>0.26807491289198615</v>
      </c>
      <c r="E6" s="153">
        <v>1.0996050145972864</v>
      </c>
      <c r="F6" s="153">
        <v>-8.0402421069851182E-2</v>
      </c>
      <c r="G6" s="153">
        <v>-9.3124610868985158E-2</v>
      </c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152</v>
      </c>
      <c r="C7" s="155">
        <v>-0.22116689280868385</v>
      </c>
      <c r="D7" s="155">
        <v>-0.14955454943770996</v>
      </c>
      <c r="E7" s="155">
        <v>0.10124301927580626</v>
      </c>
      <c r="F7" s="155">
        <v>-0.11367757193535677</v>
      </c>
      <c r="G7" s="155">
        <v>-7.9783393501805078E-2</v>
      </c>
      <c r="H7" s="155"/>
      <c r="I7" s="155"/>
      <c r="J7" s="155"/>
      <c r="K7" s="155"/>
      <c r="L7" s="155"/>
      <c r="M7" s="155"/>
      <c r="N7" s="155"/>
      <c r="O7" s="155">
        <v>-7.4144087376601608E-2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</v>
      </c>
      <c r="D9" s="226"/>
      <c r="E9" s="227" t="s">
        <v>5</v>
      </c>
      <c r="F9" s="228" t="s">
        <v>192</v>
      </c>
      <c r="G9" s="228"/>
      <c r="H9" s="227" t="s">
        <v>5</v>
      </c>
      <c r="O9" s="9"/>
    </row>
    <row r="10" spans="2:35" ht="26.25" customHeight="1">
      <c r="B10" s="211"/>
      <c r="C10" s="89">
        <v>2026</v>
      </c>
      <c r="D10" s="89">
        <v>2025</v>
      </c>
      <c r="E10" s="227"/>
      <c r="F10" s="89">
        <v>2026</v>
      </c>
      <c r="G10" s="89">
        <v>2025</v>
      </c>
      <c r="H10" s="227"/>
      <c r="I10" s="2"/>
      <c r="O10" s="9"/>
    </row>
    <row r="11" spans="2:35" ht="20.25" customHeight="1">
      <c r="B11" s="143" t="s">
        <v>20</v>
      </c>
      <c r="C11" s="156">
        <v>9161</v>
      </c>
      <c r="D11" s="156">
        <v>9845</v>
      </c>
      <c r="E11" s="157">
        <v>-6.9476891823260556E-2</v>
      </c>
      <c r="F11" s="156">
        <v>39910</v>
      </c>
      <c r="G11" s="143">
        <v>42507</v>
      </c>
      <c r="H11" s="157">
        <v>-6.1095819512080318E-2</v>
      </c>
      <c r="I11" s="2"/>
      <c r="O11" s="9"/>
      <c r="AI11" s="6"/>
    </row>
    <row r="12" spans="2:35" ht="20.25" customHeight="1">
      <c r="B12" s="143" t="s">
        <v>21</v>
      </c>
      <c r="C12" s="156">
        <v>1035</v>
      </c>
      <c r="D12" s="156">
        <v>1235</v>
      </c>
      <c r="E12" s="157">
        <v>-0.16194331983805665</v>
      </c>
      <c r="F12" s="156">
        <v>4170</v>
      </c>
      <c r="G12" s="143">
        <v>5103</v>
      </c>
      <c r="H12" s="157">
        <v>-0.18283362727807173</v>
      </c>
      <c r="O12" s="9"/>
      <c r="R12" s="12"/>
      <c r="AI12" s="6"/>
    </row>
    <row r="13" spans="2:35" ht="20.25" customHeight="1">
      <c r="B13" s="158" t="s">
        <v>18</v>
      </c>
      <c r="C13" s="158">
        <v>10196</v>
      </c>
      <c r="D13" s="158">
        <v>11080</v>
      </c>
      <c r="E13" s="159">
        <v>-7.9783393501805078E-2</v>
      </c>
      <c r="F13" s="158">
        <v>44080</v>
      </c>
      <c r="G13" s="158">
        <v>47610</v>
      </c>
      <c r="H13" s="159">
        <v>-7.4144087376601608E-2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113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19</v>
      </c>
      <c r="C43" s="149" t="s">
        <v>6</v>
      </c>
      <c r="D43" s="149" t="s">
        <v>7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5209</v>
      </c>
      <c r="D44" s="81">
        <v>6125</v>
      </c>
      <c r="E44" s="81">
        <v>9958</v>
      </c>
      <c r="F44" s="81">
        <v>11370</v>
      </c>
      <c r="G44" s="81">
        <v>9845</v>
      </c>
      <c r="H44" s="81">
        <v>9692</v>
      </c>
      <c r="I44" s="81">
        <v>10305</v>
      </c>
      <c r="J44" s="81">
        <v>7445</v>
      </c>
      <c r="K44" s="81">
        <v>6877</v>
      </c>
      <c r="L44" s="81">
        <v>5661</v>
      </c>
      <c r="M44" s="81">
        <v>4234</v>
      </c>
      <c r="N44" s="81">
        <v>4323</v>
      </c>
      <c r="O44" s="81">
        <v>91044</v>
      </c>
    </row>
    <row r="45" spans="2:15">
      <c r="B45" s="143" t="s">
        <v>21</v>
      </c>
      <c r="C45" s="81">
        <v>687</v>
      </c>
      <c r="D45" s="81">
        <v>722</v>
      </c>
      <c r="E45" s="81">
        <v>1144</v>
      </c>
      <c r="F45" s="81">
        <v>1315</v>
      </c>
      <c r="G45" s="81">
        <v>1235</v>
      </c>
      <c r="H45" s="81">
        <v>1204</v>
      </c>
      <c r="I45" s="81">
        <v>1352</v>
      </c>
      <c r="J45" s="81">
        <v>1124</v>
      </c>
      <c r="K45" s="81">
        <v>1041</v>
      </c>
      <c r="L45" s="81">
        <v>691</v>
      </c>
      <c r="M45" s="81">
        <v>503</v>
      </c>
      <c r="N45" s="81">
        <v>445</v>
      </c>
      <c r="O45" s="81">
        <v>11463</v>
      </c>
    </row>
    <row r="46" spans="2:15">
      <c r="B46" s="151" t="s">
        <v>126</v>
      </c>
      <c r="C46" s="140">
        <v>5896</v>
      </c>
      <c r="D46" s="140">
        <v>6847</v>
      </c>
      <c r="E46" s="140">
        <v>11102</v>
      </c>
      <c r="F46" s="140">
        <v>12685</v>
      </c>
      <c r="G46" s="140">
        <v>11080</v>
      </c>
      <c r="H46" s="140">
        <v>10896</v>
      </c>
      <c r="I46" s="140">
        <v>11657</v>
      </c>
      <c r="J46" s="140">
        <v>8569</v>
      </c>
      <c r="K46" s="140">
        <v>7918</v>
      </c>
      <c r="L46" s="140">
        <v>6352</v>
      </c>
      <c r="M46" s="140">
        <v>4737</v>
      </c>
      <c r="N46" s="140">
        <v>4768</v>
      </c>
      <c r="O46" s="140">
        <v>102507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70" zoomScaleNormal="70" workbookViewId="0">
      <selection activeCell="B2" sqref="B2:O5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132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147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>
        <v>7445</v>
      </c>
      <c r="K3" s="191">
        <v>6877</v>
      </c>
      <c r="L3" s="191">
        <v>5661</v>
      </c>
      <c r="M3" s="191">
        <v>4234</v>
      </c>
      <c r="N3" s="191">
        <v>4323</v>
      </c>
      <c r="O3" s="191">
        <v>91044</v>
      </c>
      <c r="P3" s="200">
        <v>0.88817349059088646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>
        <v>1124</v>
      </c>
      <c r="K4" s="191">
        <v>1041</v>
      </c>
      <c r="L4" s="191">
        <v>691</v>
      </c>
      <c r="M4" s="191">
        <v>503</v>
      </c>
      <c r="N4" s="191">
        <v>445</v>
      </c>
      <c r="O4" s="191">
        <v>11463</v>
      </c>
      <c r="P4" s="200">
        <v>0.11182650940911353</v>
      </c>
    </row>
    <row r="5" spans="2:35">
      <c r="B5" s="151" t="s">
        <v>126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>
        <v>8569</v>
      </c>
      <c r="K5" s="199">
        <v>7918</v>
      </c>
      <c r="L5" s="199">
        <v>6352</v>
      </c>
      <c r="M5" s="199">
        <v>4737</v>
      </c>
      <c r="N5" s="199">
        <v>4768</v>
      </c>
      <c r="O5" s="199">
        <v>102507</v>
      </c>
      <c r="P5" s="201">
        <v>1</v>
      </c>
    </row>
    <row r="6" spans="2:35" ht="15.75" customHeight="1">
      <c r="B6" s="152" t="s">
        <v>127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>
        <v>-0.26490520717165655</v>
      </c>
      <c r="K6" s="153">
        <v>-7.597152526549189E-2</v>
      </c>
      <c r="L6" s="153">
        <v>-0.19777721646880531</v>
      </c>
      <c r="M6" s="153">
        <v>-0.25425062972292189</v>
      </c>
      <c r="N6" s="153">
        <v>6.5442263035677684E-3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128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>
        <v>-4.0210573476702538E-2</v>
      </c>
      <c r="K7" s="155">
        <v>2.2733143890467655E-2</v>
      </c>
      <c r="L7" s="155">
        <v>-8.8927137119908184E-2</v>
      </c>
      <c r="M7" s="155">
        <v>-3.6215666327568674E-2</v>
      </c>
      <c r="N7" s="155">
        <v>2.7807717180426739E-2</v>
      </c>
      <c r="O7" s="155">
        <v>3.1870023454565688E-2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105</v>
      </c>
      <c r="D9" s="226"/>
      <c r="E9" s="227" t="s">
        <v>5</v>
      </c>
      <c r="F9" s="228" t="s">
        <v>193</v>
      </c>
      <c r="G9" s="228"/>
      <c r="H9" s="227" t="s">
        <v>5</v>
      </c>
      <c r="O9" s="9"/>
    </row>
    <row r="10" spans="2:35" ht="26.25" customHeight="1">
      <c r="B10" s="211"/>
      <c r="C10" s="89">
        <v>2025</v>
      </c>
      <c r="D10" s="89">
        <v>2024</v>
      </c>
      <c r="E10" s="227"/>
      <c r="F10" s="89">
        <v>2025</v>
      </c>
      <c r="G10" s="89">
        <v>2024</v>
      </c>
      <c r="H10" s="227"/>
      <c r="I10" s="2"/>
      <c r="O10" s="9"/>
    </row>
    <row r="11" spans="2:35" ht="20.25" customHeight="1">
      <c r="B11" s="143" t="s">
        <v>20</v>
      </c>
      <c r="C11" s="156">
        <v>4323</v>
      </c>
      <c r="D11" s="156">
        <v>4098</v>
      </c>
      <c r="E11" s="157">
        <v>5.4904831625183004E-2</v>
      </c>
      <c r="F11" s="156">
        <v>91044</v>
      </c>
      <c r="G11" s="143">
        <v>85180</v>
      </c>
      <c r="H11" s="157">
        <v>6.8842451279643058E-2</v>
      </c>
      <c r="I11" s="2"/>
      <c r="O11" s="9"/>
      <c r="AI11" s="6"/>
    </row>
    <row r="12" spans="2:35" ht="20.25" customHeight="1">
      <c r="B12" s="143" t="s">
        <v>21</v>
      </c>
      <c r="C12" s="156">
        <v>445</v>
      </c>
      <c r="D12" s="156">
        <v>541</v>
      </c>
      <c r="E12" s="157">
        <v>-0.17744916820702406</v>
      </c>
      <c r="F12" s="156">
        <v>11463</v>
      </c>
      <c r="G12" s="143">
        <v>14161</v>
      </c>
      <c r="H12" s="157">
        <v>-0.19052326813078169</v>
      </c>
      <c r="O12" s="9"/>
      <c r="R12" s="12"/>
      <c r="AI12" s="6"/>
    </row>
    <row r="13" spans="2:35" ht="20.25" customHeight="1">
      <c r="B13" s="158" t="s">
        <v>18</v>
      </c>
      <c r="C13" s="158">
        <v>4768</v>
      </c>
      <c r="D13" s="158">
        <v>4639</v>
      </c>
      <c r="E13" s="159">
        <v>2.7807717180426739E-2</v>
      </c>
      <c r="F13" s="158">
        <v>102507</v>
      </c>
      <c r="G13" s="158">
        <v>99341</v>
      </c>
      <c r="H13" s="159">
        <v>3.1870023454565688E-2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113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104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107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BC5E-0387-4F5D-A1AE-A0937F8FE586}">
  <sheetPr>
    <pageSetUpPr fitToPage="1"/>
  </sheetPr>
  <dimension ref="B1:AH46"/>
  <sheetViews>
    <sheetView showGridLines="0" zoomScale="93" zoomScaleNormal="93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149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147</v>
      </c>
    </row>
    <row r="3" spans="2:34" ht="15.75" customHeight="1">
      <c r="B3" s="48" t="s">
        <v>20</v>
      </c>
      <c r="C3" s="194">
        <v>5969</v>
      </c>
      <c r="D3" s="194">
        <v>7901</v>
      </c>
      <c r="E3" s="194">
        <v>18732</v>
      </c>
      <c r="F3" s="194">
        <v>18120</v>
      </c>
      <c r="G3" s="194">
        <v>16431</v>
      </c>
      <c r="H3" s="194"/>
      <c r="I3" s="194"/>
      <c r="J3" s="194"/>
      <c r="K3" s="194"/>
      <c r="L3" s="194"/>
      <c r="M3" s="194"/>
      <c r="N3" s="194"/>
      <c r="O3" s="195">
        <v>67153</v>
      </c>
      <c r="P3" s="200">
        <v>0.86145497928238812</v>
      </c>
    </row>
    <row r="4" spans="2:34" ht="15.75" customHeight="1">
      <c r="B4" s="48" t="s">
        <v>21</v>
      </c>
      <c r="C4" s="196">
        <v>833</v>
      </c>
      <c r="D4" s="196">
        <v>1139</v>
      </c>
      <c r="E4" s="194">
        <v>2827</v>
      </c>
      <c r="F4" s="196">
        <v>2959</v>
      </c>
      <c r="G4" s="196">
        <v>3042</v>
      </c>
      <c r="H4" s="196"/>
      <c r="I4" s="196"/>
      <c r="J4" s="196"/>
      <c r="K4" s="196"/>
      <c r="L4" s="196"/>
      <c r="M4" s="196"/>
      <c r="N4" s="196"/>
      <c r="O4" s="195">
        <v>10800</v>
      </c>
      <c r="P4" s="200">
        <v>0.13854502071761191</v>
      </c>
    </row>
    <row r="5" spans="2:34" ht="15.75" customHeight="1">
      <c r="B5" s="53" t="s">
        <v>150</v>
      </c>
      <c r="C5" s="197">
        <v>6802</v>
      </c>
      <c r="D5" s="197">
        <v>9040</v>
      </c>
      <c r="E5" s="197">
        <v>21559</v>
      </c>
      <c r="F5" s="197">
        <v>21079</v>
      </c>
      <c r="G5" s="197">
        <v>19473</v>
      </c>
      <c r="H5" s="197"/>
      <c r="I5" s="197"/>
      <c r="J5" s="197"/>
      <c r="K5" s="197"/>
      <c r="L5" s="197"/>
      <c r="M5" s="197"/>
      <c r="N5" s="197"/>
      <c r="O5" s="198">
        <v>77953</v>
      </c>
      <c r="P5" s="201">
        <v>1</v>
      </c>
    </row>
    <row r="6" spans="2:34" ht="15.75" customHeight="1">
      <c r="B6" s="57" t="s">
        <v>151</v>
      </c>
      <c r="C6" s="58">
        <v>-3.1192137872097958E-2</v>
      </c>
      <c r="D6" s="58">
        <v>0.32902087621287857</v>
      </c>
      <c r="E6" s="58">
        <v>1.3848451327433628</v>
      </c>
      <c r="F6" s="58">
        <v>-2.2264483510366917E-2</v>
      </c>
      <c r="G6" s="58">
        <v>-7.6189572560368179E-2</v>
      </c>
      <c r="H6" s="58"/>
      <c r="I6" s="58"/>
      <c r="J6" s="58"/>
      <c r="K6" s="58"/>
      <c r="L6" s="58"/>
      <c r="M6" s="58"/>
      <c r="N6" s="58"/>
      <c r="O6" s="58">
        <v>0</v>
      </c>
    </row>
    <row r="7" spans="2:34" ht="15.75" customHeight="1">
      <c r="B7" s="60" t="s">
        <v>152</v>
      </c>
      <c r="C7" s="61">
        <v>-0.11650863748538776</v>
      </c>
      <c r="D7" s="61">
        <v>-6.2143375868866091E-2</v>
      </c>
      <c r="E7" s="61">
        <v>0.25088482738613282</v>
      </c>
      <c r="F7" s="61">
        <v>6.1005687824029708E-2</v>
      </c>
      <c r="G7" s="61">
        <v>7.1475734565863425E-2</v>
      </c>
      <c r="H7" s="61"/>
      <c r="I7" s="61"/>
      <c r="J7" s="61"/>
      <c r="K7" s="61"/>
      <c r="L7" s="61"/>
      <c r="M7" s="61"/>
      <c r="N7" s="61"/>
      <c r="O7" s="62">
        <v>7.3525766381138613E-2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</v>
      </c>
      <c r="D9" s="206"/>
      <c r="E9" s="207" t="s">
        <v>5</v>
      </c>
      <c r="F9" s="208" t="s">
        <v>192</v>
      </c>
      <c r="G9" s="208"/>
      <c r="H9" s="207" t="s">
        <v>5</v>
      </c>
      <c r="O9" s="9"/>
    </row>
    <row r="10" spans="2:34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34" ht="19.5" customHeight="1">
      <c r="B11" s="65" t="s">
        <v>20</v>
      </c>
      <c r="C11" s="66">
        <v>16431</v>
      </c>
      <c r="D11" s="66">
        <v>15156</v>
      </c>
      <c r="E11" s="67">
        <v>8.4125098970704748E-2</v>
      </c>
      <c r="F11" s="66">
        <v>67153</v>
      </c>
      <c r="G11" s="68">
        <v>61590</v>
      </c>
      <c r="H11" s="67">
        <v>9.0323104400064969E-2</v>
      </c>
      <c r="I11" s="2"/>
      <c r="O11" s="9"/>
    </row>
    <row r="12" spans="2:34" ht="19.5" customHeight="1">
      <c r="B12" s="69" t="s">
        <v>21</v>
      </c>
      <c r="C12" s="70">
        <v>3042</v>
      </c>
      <c r="D12" s="70">
        <v>3018</v>
      </c>
      <c r="E12" s="71">
        <v>7.9522862823062646E-3</v>
      </c>
      <c r="F12" s="70">
        <v>10800</v>
      </c>
      <c r="G12" s="72">
        <v>11024</v>
      </c>
      <c r="H12" s="71">
        <v>-2.0319303338171224E-2</v>
      </c>
      <c r="O12" s="9"/>
      <c r="R12" s="12"/>
    </row>
    <row r="13" spans="2:34" ht="19.5" customHeight="1">
      <c r="B13" s="73" t="s">
        <v>18</v>
      </c>
      <c r="C13" s="73">
        <v>19473</v>
      </c>
      <c r="D13" s="73">
        <v>18174</v>
      </c>
      <c r="E13" s="74">
        <v>7.1475734565863425E-2</v>
      </c>
      <c r="F13" s="73">
        <v>77953</v>
      </c>
      <c r="G13" s="73">
        <v>72614</v>
      </c>
      <c r="H13" s="74">
        <v>7.3525766381138613E-2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125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6459</v>
      </c>
      <c r="D44" s="49">
        <v>8331</v>
      </c>
      <c r="E44" s="49">
        <v>14817</v>
      </c>
      <c r="F44" s="49">
        <v>16827</v>
      </c>
      <c r="G44" s="49">
        <v>15156</v>
      </c>
      <c r="H44" s="49">
        <v>14694</v>
      </c>
      <c r="I44" s="49">
        <v>15638</v>
      </c>
      <c r="J44" s="49">
        <v>11252</v>
      </c>
      <c r="K44" s="49">
        <v>9860</v>
      </c>
      <c r="L44" s="49">
        <v>7712</v>
      </c>
      <c r="M44" s="49">
        <v>5654</v>
      </c>
      <c r="N44" s="49">
        <v>6010</v>
      </c>
      <c r="O44" s="50">
        <v>132410</v>
      </c>
    </row>
    <row r="45" spans="2:15">
      <c r="B45" s="48" t="s">
        <v>21</v>
      </c>
      <c r="C45" s="52">
        <v>1240</v>
      </c>
      <c r="D45" s="52">
        <v>1308</v>
      </c>
      <c r="E45" s="49">
        <v>2418</v>
      </c>
      <c r="F45" s="52">
        <v>3040</v>
      </c>
      <c r="G45" s="52">
        <v>3018</v>
      </c>
      <c r="H45" s="52">
        <v>3066</v>
      </c>
      <c r="I45" s="52">
        <v>3283</v>
      </c>
      <c r="J45" s="52">
        <v>2669</v>
      </c>
      <c r="K45" s="52">
        <v>2363</v>
      </c>
      <c r="L45" s="52">
        <v>1724</v>
      </c>
      <c r="M45" s="52">
        <v>1190</v>
      </c>
      <c r="N45" s="52">
        <v>1011</v>
      </c>
      <c r="O45" s="50">
        <v>26330</v>
      </c>
    </row>
    <row r="46" spans="2:15">
      <c r="B46" s="53" t="s">
        <v>126</v>
      </c>
      <c r="C46" s="54">
        <v>7699</v>
      </c>
      <c r="D46" s="54">
        <v>9639</v>
      </c>
      <c r="E46" s="54">
        <v>17235</v>
      </c>
      <c r="F46" s="54">
        <v>19867</v>
      </c>
      <c r="G46" s="54">
        <v>18174</v>
      </c>
      <c r="H46" s="54">
        <v>17760</v>
      </c>
      <c r="I46" s="54">
        <v>18921</v>
      </c>
      <c r="J46" s="54">
        <v>13921</v>
      </c>
      <c r="K46" s="54">
        <v>12223</v>
      </c>
      <c r="L46" s="54">
        <v>9436</v>
      </c>
      <c r="M46" s="54">
        <v>6844</v>
      </c>
      <c r="N46" s="54">
        <v>7021</v>
      </c>
      <c r="O46" s="55">
        <v>158740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97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89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90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91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105</v>
      </c>
      <c r="D9" s="226"/>
      <c r="E9" s="227" t="s">
        <v>5</v>
      </c>
      <c r="F9" s="228" t="s">
        <v>193</v>
      </c>
      <c r="G9" s="228"/>
      <c r="H9" s="227" t="s">
        <v>5</v>
      </c>
      <c r="O9" s="9"/>
    </row>
    <row r="10" spans="2:35" ht="26.25" customHeight="1">
      <c r="B10" s="211"/>
      <c r="C10" s="89">
        <v>2023</v>
      </c>
      <c r="D10" s="89">
        <v>2022</v>
      </c>
      <c r="E10" s="227"/>
      <c r="F10" s="89">
        <v>2023</v>
      </c>
      <c r="G10" s="89">
        <v>2022</v>
      </c>
      <c r="H10" s="227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103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104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84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FA1E-39FD-4F66-893E-250E201C3CD1}">
  <sheetPr>
    <pageSetUpPr fitToPage="1"/>
  </sheetPr>
  <dimension ref="B2:S53"/>
  <sheetViews>
    <sheetView showGridLines="0" zoomScale="93" zoomScaleNormal="93" workbookViewId="0">
      <selection activeCell="K8" sqref="K8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163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134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135</v>
      </c>
      <c r="C6" s="184">
        <v>1250</v>
      </c>
      <c r="D6" s="184">
        <v>2206</v>
      </c>
      <c r="E6" s="184">
        <v>4859</v>
      </c>
      <c r="F6" s="184">
        <v>5457</v>
      </c>
      <c r="G6" s="184">
        <v>5311</v>
      </c>
      <c r="H6" s="184">
        <v>5002</v>
      </c>
      <c r="I6" s="184">
        <v>5333</v>
      </c>
      <c r="J6" s="184">
        <v>3807</v>
      </c>
      <c r="K6" s="184">
        <v>2983</v>
      </c>
      <c r="L6" s="184">
        <v>2051</v>
      </c>
      <c r="M6" s="184">
        <v>1420</v>
      </c>
      <c r="N6" s="184">
        <v>1687</v>
      </c>
      <c r="O6" s="184">
        <v>41366</v>
      </c>
      <c r="P6" s="76"/>
      <c r="S6" s="12"/>
    </row>
    <row r="7" spans="2:19" ht="13.5" customHeight="1">
      <c r="B7" s="162" t="s">
        <v>136</v>
      </c>
      <c r="C7" s="184">
        <v>5209</v>
      </c>
      <c r="D7" s="184">
        <v>6125</v>
      </c>
      <c r="E7" s="184">
        <v>9958</v>
      </c>
      <c r="F7" s="184">
        <v>11370</v>
      </c>
      <c r="G7" s="184">
        <v>9845</v>
      </c>
      <c r="H7" s="184">
        <v>9692</v>
      </c>
      <c r="I7" s="184">
        <v>10305</v>
      </c>
      <c r="J7" s="184">
        <v>7445</v>
      </c>
      <c r="K7" s="184">
        <v>6877</v>
      </c>
      <c r="L7" s="184">
        <v>5661</v>
      </c>
      <c r="M7" s="184">
        <v>4234</v>
      </c>
      <c r="N7" s="184">
        <v>4323</v>
      </c>
      <c r="O7" s="184">
        <v>91044</v>
      </c>
      <c r="P7" s="76"/>
      <c r="S7" s="12"/>
    </row>
    <row r="8" spans="2:19" ht="13.5" customHeight="1">
      <c r="B8" s="163" t="s">
        <v>137</v>
      </c>
      <c r="C8" s="185">
        <v>6459</v>
      </c>
      <c r="D8" s="185">
        <v>8331</v>
      </c>
      <c r="E8" s="185">
        <v>14817</v>
      </c>
      <c r="F8" s="185">
        <v>16827</v>
      </c>
      <c r="G8" s="185">
        <v>15156</v>
      </c>
      <c r="H8" s="185">
        <v>14694</v>
      </c>
      <c r="I8" s="185">
        <v>15638</v>
      </c>
      <c r="J8" s="185">
        <v>11252</v>
      </c>
      <c r="K8" s="185">
        <v>9860</v>
      </c>
      <c r="L8" s="185">
        <v>7712</v>
      </c>
      <c r="M8" s="185">
        <v>5654</v>
      </c>
      <c r="N8" s="185">
        <v>6010</v>
      </c>
      <c r="O8" s="185">
        <v>132410</v>
      </c>
      <c r="P8" s="76"/>
      <c r="S8" s="12"/>
    </row>
    <row r="9" spans="2:19" ht="13.5" customHeight="1">
      <c r="B9" s="161" t="s">
        <v>164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165</v>
      </c>
      <c r="C10" s="186">
        <v>1803</v>
      </c>
      <c r="D10" s="186">
        <v>2572</v>
      </c>
      <c r="E10" s="186">
        <v>7596</v>
      </c>
      <c r="F10" s="186">
        <v>8002</v>
      </c>
      <c r="G10" s="186">
        <v>7270</v>
      </c>
      <c r="H10" s="186"/>
      <c r="I10" s="186"/>
      <c r="J10" s="186"/>
      <c r="K10" s="186"/>
      <c r="L10" s="186"/>
      <c r="M10" s="186"/>
      <c r="N10" s="186"/>
      <c r="O10" s="186">
        <v>27243</v>
      </c>
      <c r="P10" s="76"/>
      <c r="S10" s="12"/>
    </row>
    <row r="11" spans="2:19" s="12" customFormat="1">
      <c r="B11" s="162" t="s">
        <v>166</v>
      </c>
      <c r="C11" s="184">
        <v>4166</v>
      </c>
      <c r="D11" s="184">
        <v>5329</v>
      </c>
      <c r="E11" s="184">
        <v>11136</v>
      </c>
      <c r="F11" s="184">
        <v>10118</v>
      </c>
      <c r="G11" s="184">
        <v>9161</v>
      </c>
      <c r="H11" s="184"/>
      <c r="I11" s="184"/>
      <c r="J11" s="184"/>
      <c r="K11" s="184"/>
      <c r="L11" s="184"/>
      <c r="M11" s="184"/>
      <c r="N11" s="184"/>
      <c r="O11" s="184">
        <v>39910</v>
      </c>
      <c r="P11" s="79"/>
    </row>
    <row r="12" spans="2:19">
      <c r="B12" s="163" t="s">
        <v>167</v>
      </c>
      <c r="C12" s="185">
        <v>5969</v>
      </c>
      <c r="D12" s="185">
        <v>7901</v>
      </c>
      <c r="E12" s="185">
        <v>18732</v>
      </c>
      <c r="F12" s="185">
        <v>18120</v>
      </c>
      <c r="G12" s="185">
        <v>16431</v>
      </c>
      <c r="H12" s="185"/>
      <c r="I12" s="185"/>
      <c r="J12" s="185"/>
      <c r="K12" s="185"/>
      <c r="L12" s="185"/>
      <c r="M12" s="185"/>
      <c r="N12" s="185"/>
      <c r="O12" s="185">
        <v>67153</v>
      </c>
      <c r="P12" s="6"/>
      <c r="S12" s="12"/>
    </row>
    <row r="13" spans="2:19" ht="13.5" customHeight="1">
      <c r="B13" s="164" t="s">
        <v>32</v>
      </c>
      <c r="C13" s="165">
        <v>-7.5863136708468781E-2</v>
      </c>
      <c r="D13" s="165">
        <v>-5.1614452046573001E-2</v>
      </c>
      <c r="E13" s="165">
        <v>0.26422352702976304</v>
      </c>
      <c r="F13" s="165">
        <v>7.6840791584952717E-2</v>
      </c>
      <c r="G13" s="165">
        <v>8.4125098970704748E-2</v>
      </c>
      <c r="H13" s="165"/>
      <c r="I13" s="165"/>
      <c r="J13" s="165"/>
      <c r="K13" s="165"/>
      <c r="L13" s="165"/>
      <c r="M13" s="165"/>
      <c r="N13" s="165"/>
      <c r="O13" s="165">
        <v>9.0323104400064969E-2</v>
      </c>
      <c r="P13" s="76"/>
      <c r="S13" s="12"/>
    </row>
    <row r="14" spans="2:19">
      <c r="B14" s="164" t="s">
        <v>31</v>
      </c>
      <c r="C14" s="165">
        <v>0.4423999999999999</v>
      </c>
      <c r="D14" s="165">
        <v>0.16591115140525847</v>
      </c>
      <c r="E14" s="165">
        <v>0.56328462646635113</v>
      </c>
      <c r="F14" s="165">
        <v>0.46637346527395995</v>
      </c>
      <c r="G14" s="165">
        <v>0.36885708906044057</v>
      </c>
      <c r="H14" s="165"/>
      <c r="I14" s="165"/>
      <c r="J14" s="165"/>
      <c r="K14" s="165"/>
      <c r="L14" s="165"/>
      <c r="M14" s="165"/>
      <c r="N14" s="165"/>
      <c r="O14" s="165">
        <v>0.42760572237069638</v>
      </c>
      <c r="P14" s="76"/>
      <c r="S14" s="12"/>
    </row>
    <row r="15" spans="2:19" s="12" customFormat="1">
      <c r="B15" s="164" t="s">
        <v>34</v>
      </c>
      <c r="C15" s="165">
        <v>-0.20023037051257442</v>
      </c>
      <c r="D15" s="165">
        <v>-0.12995918367346937</v>
      </c>
      <c r="E15" s="165">
        <v>0.11829684675637675</v>
      </c>
      <c r="F15" s="165">
        <v>-0.11011433597185571</v>
      </c>
      <c r="G15" s="165">
        <v>-6.9476891823260556E-2</v>
      </c>
      <c r="H15" s="165"/>
      <c r="I15" s="165"/>
      <c r="J15" s="165"/>
      <c r="K15" s="165"/>
      <c r="L15" s="165"/>
      <c r="M15" s="165"/>
      <c r="N15" s="165"/>
      <c r="O15" s="165">
        <v>-6.1095819512080318E-2</v>
      </c>
      <c r="P15" s="79"/>
    </row>
    <row r="16" spans="2:19">
      <c r="B16" s="164" t="s">
        <v>25</v>
      </c>
      <c r="C16" s="165">
        <v>0.30206064667448485</v>
      </c>
      <c r="D16" s="165">
        <v>0.32552841412479433</v>
      </c>
      <c r="E16" s="165">
        <v>0.40550928891736066</v>
      </c>
      <c r="F16" s="165">
        <v>0.44161147902869757</v>
      </c>
      <c r="G16" s="165">
        <v>0.44245633254214595</v>
      </c>
      <c r="H16" s="165"/>
      <c r="I16" s="165"/>
      <c r="J16" s="165"/>
      <c r="K16" s="165"/>
      <c r="L16" s="165"/>
      <c r="M16" s="165"/>
      <c r="N16" s="165"/>
      <c r="O16" s="165">
        <v>0.40568552410167824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134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76"/>
      <c r="S20" s="12"/>
    </row>
    <row r="21" spans="2:19">
      <c r="B21" s="162" t="s">
        <v>138</v>
      </c>
      <c r="C21" s="187">
        <v>553</v>
      </c>
      <c r="D21" s="187">
        <v>586</v>
      </c>
      <c r="E21" s="187">
        <v>1274</v>
      </c>
      <c r="F21" s="187">
        <v>1725</v>
      </c>
      <c r="G21" s="187">
        <v>1783</v>
      </c>
      <c r="H21" s="187">
        <v>1862</v>
      </c>
      <c r="I21" s="187">
        <v>1931</v>
      </c>
      <c r="J21" s="187">
        <v>1545</v>
      </c>
      <c r="K21" s="187">
        <v>1322</v>
      </c>
      <c r="L21" s="187">
        <v>1033</v>
      </c>
      <c r="M21" s="187">
        <v>687</v>
      </c>
      <c r="N21" s="187">
        <v>566</v>
      </c>
      <c r="O21" s="184">
        <v>14867</v>
      </c>
      <c r="P21" s="76"/>
      <c r="S21" s="12"/>
    </row>
    <row r="22" spans="2:19">
      <c r="B22" s="162" t="s">
        <v>139</v>
      </c>
      <c r="C22" s="184">
        <v>687</v>
      </c>
      <c r="D22" s="184">
        <v>722</v>
      </c>
      <c r="E22" s="184">
        <v>1144</v>
      </c>
      <c r="F22" s="184">
        <v>1315</v>
      </c>
      <c r="G22" s="184">
        <v>1235</v>
      </c>
      <c r="H22" s="184">
        <v>1204</v>
      </c>
      <c r="I22" s="184">
        <v>1352</v>
      </c>
      <c r="J22" s="184">
        <v>1124</v>
      </c>
      <c r="K22" s="184">
        <v>1041</v>
      </c>
      <c r="L22" s="184">
        <v>691</v>
      </c>
      <c r="M22" s="184">
        <v>503</v>
      </c>
      <c r="N22" s="184">
        <v>445</v>
      </c>
      <c r="O22" s="184">
        <v>11463</v>
      </c>
      <c r="P22" s="76"/>
      <c r="S22" s="12"/>
    </row>
    <row r="23" spans="2:19">
      <c r="B23" s="163" t="s">
        <v>140</v>
      </c>
      <c r="C23" s="185">
        <v>1240</v>
      </c>
      <c r="D23" s="185">
        <v>1308</v>
      </c>
      <c r="E23" s="185">
        <v>2418</v>
      </c>
      <c r="F23" s="185">
        <v>3040</v>
      </c>
      <c r="G23" s="185">
        <v>3018</v>
      </c>
      <c r="H23" s="185">
        <v>3066</v>
      </c>
      <c r="I23" s="185">
        <v>3283</v>
      </c>
      <c r="J23" s="185">
        <v>2669</v>
      </c>
      <c r="K23" s="185">
        <v>2363</v>
      </c>
      <c r="L23" s="185">
        <v>1724</v>
      </c>
      <c r="M23" s="185">
        <v>1190</v>
      </c>
      <c r="N23" s="185">
        <v>1011</v>
      </c>
      <c r="O23" s="185">
        <v>26330</v>
      </c>
      <c r="P23" s="76"/>
      <c r="S23" s="12"/>
    </row>
    <row r="24" spans="2:19">
      <c r="B24" s="166" t="s">
        <v>164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76"/>
      <c r="S24" s="12"/>
    </row>
    <row r="25" spans="2:19">
      <c r="B25" s="164" t="s">
        <v>168</v>
      </c>
      <c r="C25" s="186">
        <v>407</v>
      </c>
      <c r="D25" s="186">
        <v>645</v>
      </c>
      <c r="E25" s="186">
        <v>1737</v>
      </c>
      <c r="F25" s="186">
        <v>1834</v>
      </c>
      <c r="G25" s="186">
        <v>2007</v>
      </c>
      <c r="H25" s="186"/>
      <c r="I25" s="186"/>
      <c r="J25" s="186"/>
      <c r="K25" s="186"/>
      <c r="L25" s="186"/>
      <c r="M25" s="186"/>
      <c r="N25" s="186"/>
      <c r="O25" s="186">
        <v>6630</v>
      </c>
      <c r="P25" s="76"/>
      <c r="S25" s="12"/>
    </row>
    <row r="26" spans="2:19" s="12" customFormat="1">
      <c r="B26" s="162" t="s">
        <v>169</v>
      </c>
      <c r="C26" s="184">
        <v>426</v>
      </c>
      <c r="D26" s="184">
        <v>494</v>
      </c>
      <c r="E26" s="184">
        <v>1090</v>
      </c>
      <c r="F26" s="184">
        <v>1125</v>
      </c>
      <c r="G26" s="184">
        <v>1035</v>
      </c>
      <c r="H26" s="184"/>
      <c r="I26" s="184"/>
      <c r="J26" s="184"/>
      <c r="K26" s="184"/>
      <c r="L26" s="184"/>
      <c r="M26" s="184"/>
      <c r="N26" s="184"/>
      <c r="O26" s="184">
        <v>4170</v>
      </c>
      <c r="P26" s="79"/>
    </row>
    <row r="27" spans="2:19">
      <c r="B27" s="163" t="s">
        <v>170</v>
      </c>
      <c r="C27" s="185">
        <v>833</v>
      </c>
      <c r="D27" s="185">
        <v>1139</v>
      </c>
      <c r="E27" s="185">
        <v>2827</v>
      </c>
      <c r="F27" s="185">
        <v>2959</v>
      </c>
      <c r="G27" s="185">
        <v>3042</v>
      </c>
      <c r="H27" s="185"/>
      <c r="I27" s="185"/>
      <c r="J27" s="185"/>
      <c r="K27" s="185"/>
      <c r="L27" s="185"/>
      <c r="M27" s="185"/>
      <c r="N27" s="185"/>
      <c r="O27" s="185">
        <v>10800</v>
      </c>
      <c r="P27" s="6"/>
    </row>
    <row r="28" spans="2:19">
      <c r="B28" s="164" t="s">
        <v>33</v>
      </c>
      <c r="C28" s="165">
        <v>-0.32822580645161292</v>
      </c>
      <c r="D28" s="165">
        <v>-0.12920489296636084</v>
      </c>
      <c r="E28" s="165">
        <v>0.16914805624483042</v>
      </c>
      <c r="F28" s="165">
        <v>-2.6644736842105221E-2</v>
      </c>
      <c r="G28" s="165">
        <v>7.9522862823062646E-3</v>
      </c>
      <c r="H28" s="165"/>
      <c r="I28" s="165"/>
      <c r="J28" s="165"/>
      <c r="K28" s="165"/>
      <c r="L28" s="165"/>
      <c r="M28" s="165"/>
      <c r="N28" s="165"/>
      <c r="O28" s="165">
        <v>-2.0319303338171224E-2</v>
      </c>
      <c r="P28" s="76"/>
      <c r="S28" s="12"/>
    </row>
    <row r="29" spans="2:19">
      <c r="B29" s="164" t="s">
        <v>31</v>
      </c>
      <c r="C29" s="165">
        <v>-0.26401446654611216</v>
      </c>
      <c r="D29" s="165">
        <v>0.10068259385665534</v>
      </c>
      <c r="E29" s="165">
        <v>0.36342229199372067</v>
      </c>
      <c r="F29" s="165">
        <v>6.3188405797101499E-2</v>
      </c>
      <c r="G29" s="165">
        <v>0.12563095905776778</v>
      </c>
      <c r="H29" s="165"/>
      <c r="I29" s="165"/>
      <c r="J29" s="165"/>
      <c r="K29" s="165"/>
      <c r="L29" s="165"/>
      <c r="M29" s="165"/>
      <c r="N29" s="165"/>
      <c r="O29" s="165">
        <v>0.11974328660699207</v>
      </c>
      <c r="P29" s="76"/>
      <c r="S29" s="12"/>
    </row>
    <row r="30" spans="2:19" s="12" customFormat="1">
      <c r="B30" s="164" t="s">
        <v>34</v>
      </c>
      <c r="C30" s="165">
        <v>-0.37991266375545851</v>
      </c>
      <c r="D30" s="165">
        <v>-0.31578947368421051</v>
      </c>
      <c r="E30" s="165">
        <v>-4.7202797202797186E-2</v>
      </c>
      <c r="F30" s="165">
        <v>-0.14448669201520914</v>
      </c>
      <c r="G30" s="165">
        <v>-0.16194331983805665</v>
      </c>
      <c r="H30" s="165"/>
      <c r="I30" s="165"/>
      <c r="J30" s="165"/>
      <c r="K30" s="165"/>
      <c r="L30" s="165"/>
      <c r="M30" s="165"/>
      <c r="N30" s="165"/>
      <c r="O30" s="165">
        <v>-0.18283362727807173</v>
      </c>
      <c r="P30" s="79"/>
    </row>
    <row r="31" spans="2:19">
      <c r="B31" s="164" t="s">
        <v>26</v>
      </c>
      <c r="C31" s="165">
        <v>0.48859543817527012</v>
      </c>
      <c r="D31" s="165">
        <v>0.56628621597892892</v>
      </c>
      <c r="E31" s="165">
        <v>0.61443226034665721</v>
      </c>
      <c r="F31" s="165">
        <v>0.61980398783372759</v>
      </c>
      <c r="G31" s="165">
        <v>0.65976331360946749</v>
      </c>
      <c r="H31" s="165"/>
      <c r="I31" s="165"/>
      <c r="J31" s="165"/>
      <c r="K31" s="165"/>
      <c r="L31" s="165"/>
      <c r="M31" s="165"/>
      <c r="N31" s="165"/>
      <c r="O31" s="165">
        <v>0.61388888888888893</v>
      </c>
      <c r="P31" s="6"/>
    </row>
    <row r="34" spans="2:8" ht="33" customHeight="1">
      <c r="B34" s="211" t="s">
        <v>52</v>
      </c>
      <c r="C34" s="226" t="s">
        <v>10</v>
      </c>
      <c r="D34" s="226"/>
      <c r="E34" s="227" t="s">
        <v>5</v>
      </c>
      <c r="F34" s="228" t="s">
        <v>192</v>
      </c>
      <c r="G34" s="228"/>
      <c r="H34" s="227" t="s">
        <v>5</v>
      </c>
    </row>
    <row r="35" spans="2:8" ht="16.5" customHeight="1">
      <c r="B35" s="211"/>
      <c r="C35" s="89">
        <v>2026</v>
      </c>
      <c r="D35" s="89">
        <v>2025</v>
      </c>
      <c r="E35" s="227"/>
      <c r="F35" s="89">
        <v>2026</v>
      </c>
      <c r="G35" s="89">
        <v>2025</v>
      </c>
      <c r="H35" s="227"/>
    </row>
    <row r="36" spans="2:8" ht="16.5" customHeight="1">
      <c r="B36" s="167" t="s">
        <v>53</v>
      </c>
      <c r="C36" s="168">
        <v>7270</v>
      </c>
      <c r="D36" s="168">
        <v>5311</v>
      </c>
      <c r="E36" s="169">
        <v>0.36885708906044057</v>
      </c>
      <c r="F36" s="168">
        <v>27243</v>
      </c>
      <c r="G36" s="168">
        <v>19083</v>
      </c>
      <c r="H36" s="169">
        <v>0.42760572237069638</v>
      </c>
    </row>
    <row r="37" spans="2:8" ht="16.5" customHeight="1">
      <c r="B37" s="170" t="s">
        <v>54</v>
      </c>
      <c r="C37" s="171">
        <v>9161</v>
      </c>
      <c r="D37" s="171">
        <v>9845</v>
      </c>
      <c r="E37" s="172">
        <v>-6.9476891823260556E-2</v>
      </c>
      <c r="F37" s="171">
        <v>39910</v>
      </c>
      <c r="G37" s="171">
        <v>42507</v>
      </c>
      <c r="H37" s="172">
        <v>-6.1095819512080318E-2</v>
      </c>
    </row>
    <row r="38" spans="2:8" ht="16.5" customHeight="1">
      <c r="B38" s="158" t="s">
        <v>18</v>
      </c>
      <c r="C38" s="173">
        <v>16431</v>
      </c>
      <c r="D38" s="173">
        <v>15156</v>
      </c>
      <c r="E38" s="159">
        <v>8.4125098970704748E-2</v>
      </c>
      <c r="F38" s="173">
        <v>67153</v>
      </c>
      <c r="G38" s="173">
        <v>61590</v>
      </c>
      <c r="H38" s="159">
        <v>9.0323104400064969E-2</v>
      </c>
    </row>
    <row r="41" spans="2:8" ht="33" customHeight="1">
      <c r="B41" s="211" t="s">
        <v>55</v>
      </c>
      <c r="C41" s="226" t="s">
        <v>10</v>
      </c>
      <c r="D41" s="226"/>
      <c r="E41" s="227" t="s">
        <v>5</v>
      </c>
      <c r="F41" s="228" t="s">
        <v>192</v>
      </c>
      <c r="G41" s="228"/>
      <c r="H41" s="227" t="s">
        <v>5</v>
      </c>
    </row>
    <row r="42" spans="2:8" ht="15.75" customHeight="1">
      <c r="B42" s="211"/>
      <c r="C42" s="89">
        <v>2026</v>
      </c>
      <c r="D42" s="89">
        <v>2025</v>
      </c>
      <c r="E42" s="227"/>
      <c r="F42" s="89">
        <v>2026</v>
      </c>
      <c r="G42" s="89">
        <v>2025</v>
      </c>
      <c r="H42" s="227"/>
    </row>
    <row r="43" spans="2:8" ht="15.75" customHeight="1">
      <c r="B43" s="174" t="s">
        <v>53</v>
      </c>
      <c r="C43" s="168">
        <v>2007</v>
      </c>
      <c r="D43" s="168">
        <v>1783</v>
      </c>
      <c r="E43" s="169">
        <v>0.12563095905776778</v>
      </c>
      <c r="F43" s="168">
        <v>6630</v>
      </c>
      <c r="G43" s="168">
        <v>5921</v>
      </c>
      <c r="H43" s="169">
        <v>0.11974328660699207</v>
      </c>
    </row>
    <row r="44" spans="2:8" ht="15.75" customHeight="1">
      <c r="B44" s="175" t="s">
        <v>54</v>
      </c>
      <c r="C44" s="171">
        <v>1035</v>
      </c>
      <c r="D44" s="171">
        <v>1235</v>
      </c>
      <c r="E44" s="172">
        <v>-0.16194331983805665</v>
      </c>
      <c r="F44" s="171">
        <v>4170</v>
      </c>
      <c r="G44" s="171">
        <v>5103</v>
      </c>
      <c r="H44" s="172">
        <v>-0.18283362727807173</v>
      </c>
    </row>
    <row r="45" spans="2:8" ht="15.75" customHeight="1">
      <c r="B45" s="139" t="s">
        <v>18</v>
      </c>
      <c r="C45" s="173">
        <v>3042</v>
      </c>
      <c r="D45" s="173">
        <v>3018</v>
      </c>
      <c r="E45" s="159">
        <v>7.9522862823062646E-3</v>
      </c>
      <c r="F45" s="173">
        <v>10800</v>
      </c>
      <c r="G45" s="173">
        <v>11024</v>
      </c>
      <c r="H45" s="159">
        <v>-2.0319303338171224E-2</v>
      </c>
    </row>
    <row r="49" spans="2:15">
      <c r="B49" s="4"/>
    </row>
    <row r="52" spans="2:15" ht="31.5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52:J52"/>
    <mergeCell ref="C24:O24"/>
    <mergeCell ref="B34:B35"/>
    <mergeCell ref="C34:D34"/>
    <mergeCell ref="E34:E35"/>
    <mergeCell ref="F34:G34"/>
    <mergeCell ref="H34:H35"/>
    <mergeCell ref="B41:B42"/>
    <mergeCell ref="C41:D41"/>
    <mergeCell ref="E41:E42"/>
    <mergeCell ref="F41:G41"/>
    <mergeCell ref="H41:H42"/>
    <mergeCell ref="C20:O20"/>
    <mergeCell ref="B2:O2"/>
    <mergeCell ref="B3:O3"/>
    <mergeCell ref="C5:O5"/>
    <mergeCell ref="C9:O9"/>
    <mergeCell ref="B18:O18"/>
  </mergeCells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>
      <selection activeCell="M39" sqref="M39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133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114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115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116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117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134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135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>
        <v>3807</v>
      </c>
      <c r="K10" s="186">
        <v>2983</v>
      </c>
      <c r="L10" s="186">
        <v>2051</v>
      </c>
      <c r="M10" s="186">
        <v>1420</v>
      </c>
      <c r="N10" s="186">
        <v>1687</v>
      </c>
      <c r="O10" s="186">
        <v>41366</v>
      </c>
      <c r="P10" s="76"/>
      <c r="S10" s="12"/>
    </row>
    <row r="11" spans="2:19" s="12" customFormat="1">
      <c r="B11" s="162" t="s">
        <v>136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>
        <v>7445</v>
      </c>
      <c r="K11" s="184">
        <v>6877</v>
      </c>
      <c r="L11" s="184">
        <v>5661</v>
      </c>
      <c r="M11" s="184">
        <v>4234</v>
      </c>
      <c r="N11" s="184">
        <v>4323</v>
      </c>
      <c r="O11" s="184">
        <v>91044</v>
      </c>
      <c r="P11" s="79"/>
    </row>
    <row r="12" spans="2:19">
      <c r="B12" s="163" t="s">
        <v>137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>
        <v>11252</v>
      </c>
      <c r="K12" s="185">
        <v>9860</v>
      </c>
      <c r="L12" s="185">
        <v>7712</v>
      </c>
      <c r="M12" s="185">
        <v>5654</v>
      </c>
      <c r="N12" s="185">
        <v>6010</v>
      </c>
      <c r="O12" s="185">
        <v>132410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>
        <v>1.653265877676402E-2</v>
      </c>
      <c r="K13" s="165">
        <v>8.2921471718835793E-2</v>
      </c>
      <c r="L13" s="165">
        <v>-4.5426414160168349E-2</v>
      </c>
      <c r="M13" s="165">
        <v>-8.2441676898790117E-3</v>
      </c>
      <c r="N13" s="165">
        <v>-0.19984023432299292</v>
      </c>
      <c r="O13" s="165">
        <v>5.9373224843786154E-2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>
        <v>5.2238805970149294E-2</v>
      </c>
      <c r="K14" s="165">
        <v>0.13335866261398177</v>
      </c>
      <c r="L14" s="165">
        <v>-2.1936099189318048E-2</v>
      </c>
      <c r="M14" s="165">
        <v>-4.183535762483126E-2</v>
      </c>
      <c r="N14" s="165">
        <v>-0.50571344857896272</v>
      </c>
      <c r="O14" s="165">
        <v>3.9111758647542016E-2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>
        <v>-8.0526103878675315E-4</v>
      </c>
      <c r="K15" s="165">
        <v>6.2413100571605096E-2</v>
      </c>
      <c r="L15" s="165">
        <v>-5.3660982948846581E-2</v>
      </c>
      <c r="M15" s="165">
        <v>3.5553448684522149E-3</v>
      </c>
      <c r="N15" s="165">
        <v>5.4904831625183004E-2</v>
      </c>
      <c r="O15" s="165">
        <v>6.8842451279643058E-2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>
        <v>0.3383398506932101</v>
      </c>
      <c r="K16" s="165">
        <v>0.30253549695740367</v>
      </c>
      <c r="L16" s="165">
        <v>0.26594917012448133</v>
      </c>
      <c r="M16" s="165">
        <v>0.25114962858153522</v>
      </c>
      <c r="N16" s="165">
        <v>0.28069883527454242</v>
      </c>
      <c r="O16" s="165">
        <v>0.31240842836643756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114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76"/>
      <c r="S20" s="12"/>
    </row>
    <row r="21" spans="2:19">
      <c r="B21" s="162" t="s">
        <v>118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119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120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134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76"/>
      <c r="S24" s="12"/>
    </row>
    <row r="25" spans="2:19">
      <c r="B25" s="164" t="s">
        <v>138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>
        <v>1545</v>
      </c>
      <c r="K25" s="186">
        <v>1322</v>
      </c>
      <c r="L25" s="186">
        <v>1033</v>
      </c>
      <c r="M25" s="186">
        <v>687</v>
      </c>
      <c r="N25" s="186">
        <v>566</v>
      </c>
      <c r="O25" s="186">
        <v>14867</v>
      </c>
      <c r="P25" s="76"/>
      <c r="S25" s="12"/>
    </row>
    <row r="26" spans="2:19" s="12" customFormat="1">
      <c r="B26" s="162" t="s">
        <v>139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>
        <v>1124</v>
      </c>
      <c r="K26" s="184">
        <v>1041</v>
      </c>
      <c r="L26" s="184">
        <v>691</v>
      </c>
      <c r="M26" s="184">
        <v>503</v>
      </c>
      <c r="N26" s="184">
        <v>445</v>
      </c>
      <c r="O26" s="184">
        <v>11463</v>
      </c>
      <c r="P26" s="79"/>
    </row>
    <row r="27" spans="2:19">
      <c r="B27" s="163" t="s">
        <v>140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>
        <v>2669</v>
      </c>
      <c r="K27" s="185">
        <v>2363</v>
      </c>
      <c r="L27" s="185">
        <v>1724</v>
      </c>
      <c r="M27" s="185">
        <v>1190</v>
      </c>
      <c r="N27" s="185">
        <v>1011</v>
      </c>
      <c r="O27" s="185">
        <v>26330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>
        <v>-0.13061889250814329</v>
      </c>
      <c r="K28" s="165">
        <v>-5.9689614007162772E-2</v>
      </c>
      <c r="L28" s="165">
        <v>-0.13800000000000001</v>
      </c>
      <c r="M28" s="165">
        <v>-5.9288537549407105E-2</v>
      </c>
      <c r="N28" s="165">
        <v>-6.5619223659889148E-2</v>
      </c>
      <c r="O28" s="165">
        <v>-5.6373866609325196E-2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>
        <v>-3.0131826741996215E-2</v>
      </c>
      <c r="K29" s="165">
        <v>6.2700964630225009E-2</v>
      </c>
      <c r="L29" s="165">
        <v>2.2772277227722793E-2</v>
      </c>
      <c r="M29" s="165">
        <v>0.2073813708260106</v>
      </c>
      <c r="N29" s="165">
        <v>4.621072088724576E-2</v>
      </c>
      <c r="O29" s="165">
        <v>8.1865812836559471E-2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>
        <v>-0.23899796885578872</v>
      </c>
      <c r="K30" s="165">
        <v>-0.17966903073286056</v>
      </c>
      <c r="L30" s="165">
        <v>-0.30202020202020197</v>
      </c>
      <c r="M30" s="165">
        <v>-0.2772988505747126</v>
      </c>
      <c r="N30" s="165">
        <v>-0.17744916820702406</v>
      </c>
      <c r="O30" s="165">
        <v>-0.19052326813078169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>
        <v>0.57886849007118768</v>
      </c>
      <c r="K31" s="165">
        <v>0.55945831570038085</v>
      </c>
      <c r="L31" s="165">
        <v>0.59918793503480283</v>
      </c>
      <c r="M31" s="165">
        <v>0.57731092436974785</v>
      </c>
      <c r="N31" s="165">
        <v>0.55984174085064298</v>
      </c>
      <c r="O31" s="165">
        <v>0.56464109380934291</v>
      </c>
      <c r="P31" s="6"/>
    </row>
    <row r="34" spans="2:8" ht="33" customHeight="1">
      <c r="B34" s="211" t="s">
        <v>52</v>
      </c>
      <c r="C34" s="226" t="s">
        <v>105</v>
      </c>
      <c r="D34" s="226"/>
      <c r="E34" s="227" t="s">
        <v>5</v>
      </c>
      <c r="F34" s="228" t="s">
        <v>193</v>
      </c>
      <c r="G34" s="228"/>
      <c r="H34" s="227" t="s">
        <v>5</v>
      </c>
    </row>
    <row r="35" spans="2:8" ht="16.5" customHeight="1">
      <c r="B35" s="211"/>
      <c r="C35" s="89">
        <v>2025</v>
      </c>
      <c r="D35" s="89">
        <v>2024</v>
      </c>
      <c r="E35" s="227"/>
      <c r="F35" s="89">
        <v>2025</v>
      </c>
      <c r="G35" s="89">
        <v>2024</v>
      </c>
      <c r="H35" s="227"/>
    </row>
    <row r="36" spans="2:8" ht="16.5" customHeight="1">
      <c r="B36" s="167" t="s">
        <v>53</v>
      </c>
      <c r="C36" s="168">
        <v>1687</v>
      </c>
      <c r="D36" s="168">
        <v>3413</v>
      </c>
      <c r="E36" s="169">
        <v>-0.50571344857896272</v>
      </c>
      <c r="F36" s="168">
        <v>41366</v>
      </c>
      <c r="G36" s="168">
        <v>39809</v>
      </c>
      <c r="H36" s="169">
        <v>3.9111758647542016E-2</v>
      </c>
    </row>
    <row r="37" spans="2:8" ht="16.5" customHeight="1">
      <c r="B37" s="170" t="s">
        <v>54</v>
      </c>
      <c r="C37" s="171">
        <v>4323</v>
      </c>
      <c r="D37" s="171">
        <v>4098</v>
      </c>
      <c r="E37" s="172">
        <v>5.4904831625183004E-2</v>
      </c>
      <c r="F37" s="171">
        <v>91044</v>
      </c>
      <c r="G37" s="171">
        <v>85180</v>
      </c>
      <c r="H37" s="172">
        <v>6.8842451279643058E-2</v>
      </c>
    </row>
    <row r="38" spans="2:8" ht="16.5" customHeight="1">
      <c r="B38" s="158" t="s">
        <v>18</v>
      </c>
      <c r="C38" s="173">
        <v>6010</v>
      </c>
      <c r="D38" s="173">
        <v>7511</v>
      </c>
      <c r="E38" s="159">
        <v>-0.19984023432299292</v>
      </c>
      <c r="F38" s="173">
        <v>132410</v>
      </c>
      <c r="G38" s="173">
        <v>124989</v>
      </c>
      <c r="H38" s="159">
        <v>5.9373224843786154E-2</v>
      </c>
    </row>
    <row r="41" spans="2:8" ht="33" customHeight="1">
      <c r="B41" s="211" t="s">
        <v>55</v>
      </c>
      <c r="C41" s="226" t="s">
        <v>105</v>
      </c>
      <c r="D41" s="226"/>
      <c r="E41" s="227" t="s">
        <v>5</v>
      </c>
      <c r="F41" s="228" t="s">
        <v>193</v>
      </c>
      <c r="G41" s="228"/>
      <c r="H41" s="227" t="s">
        <v>5</v>
      </c>
    </row>
    <row r="42" spans="2:8" ht="15.75" customHeight="1">
      <c r="B42" s="211"/>
      <c r="C42" s="89">
        <v>2025</v>
      </c>
      <c r="D42" s="89">
        <v>2024</v>
      </c>
      <c r="E42" s="227"/>
      <c r="F42" s="89">
        <v>2025</v>
      </c>
      <c r="G42" s="89">
        <v>2024</v>
      </c>
      <c r="H42" s="227"/>
    </row>
    <row r="43" spans="2:8" ht="15.75" customHeight="1">
      <c r="B43" s="174" t="s">
        <v>53</v>
      </c>
      <c r="C43" s="168">
        <v>566</v>
      </c>
      <c r="D43" s="168">
        <v>541</v>
      </c>
      <c r="E43" s="169">
        <v>4.621072088724576E-2</v>
      </c>
      <c r="F43" s="168">
        <v>14867</v>
      </c>
      <c r="G43" s="168">
        <v>13742</v>
      </c>
      <c r="H43" s="169">
        <v>8.1865812836559471E-2</v>
      </c>
    </row>
    <row r="44" spans="2:8" ht="15.75" customHeight="1">
      <c r="B44" s="175" t="s">
        <v>54</v>
      </c>
      <c r="C44" s="171">
        <v>445</v>
      </c>
      <c r="D44" s="171">
        <v>541</v>
      </c>
      <c r="E44" s="172">
        <v>-0.17744916820702406</v>
      </c>
      <c r="F44" s="171">
        <v>11463</v>
      </c>
      <c r="G44" s="171">
        <v>14161</v>
      </c>
      <c r="H44" s="172">
        <v>-0.19052326813078169</v>
      </c>
    </row>
    <row r="45" spans="2:8" ht="15.75" customHeight="1">
      <c r="B45" s="139" t="s">
        <v>18</v>
      </c>
      <c r="C45" s="173">
        <v>1011</v>
      </c>
      <c r="D45" s="173">
        <v>1082</v>
      </c>
      <c r="E45" s="159">
        <v>-6.5619223659889148E-2</v>
      </c>
      <c r="F45" s="173">
        <v>26330</v>
      </c>
      <c r="G45" s="173">
        <v>27903</v>
      </c>
      <c r="H45" s="159">
        <v>-5.6373866609325196E-2</v>
      </c>
    </row>
    <row r="49" spans="2:15">
      <c r="B49" s="4"/>
    </row>
    <row r="52" spans="2:15" ht="31.5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6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70" zoomScaleNormal="70" workbookViewId="0">
      <selection activeCell="C3" sqref="C3:O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125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147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>
        <v>11252</v>
      </c>
      <c r="K3" s="194">
        <v>9860</v>
      </c>
      <c r="L3" s="194">
        <v>7712</v>
      </c>
      <c r="M3" s="194">
        <v>5654</v>
      </c>
      <c r="N3" s="194">
        <v>6010</v>
      </c>
      <c r="O3" s="195">
        <v>132410</v>
      </c>
      <c r="P3" s="200">
        <v>0.8341312838604007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>
        <v>2669</v>
      </c>
      <c r="K4" s="196">
        <v>2363</v>
      </c>
      <c r="L4" s="196">
        <v>1724</v>
      </c>
      <c r="M4" s="196">
        <v>1190</v>
      </c>
      <c r="N4" s="196">
        <v>1011</v>
      </c>
      <c r="O4" s="195">
        <v>26330</v>
      </c>
      <c r="P4" s="200">
        <v>0.16586871613959933</v>
      </c>
    </row>
    <row r="5" spans="2:34" ht="15.75" customHeight="1">
      <c r="B5" s="53" t="s">
        <v>126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>
        <v>13921</v>
      </c>
      <c r="K5" s="197">
        <v>12223</v>
      </c>
      <c r="L5" s="197">
        <v>9436</v>
      </c>
      <c r="M5" s="197">
        <v>6844</v>
      </c>
      <c r="N5" s="197">
        <v>7021</v>
      </c>
      <c r="O5" s="198">
        <v>158740</v>
      </c>
      <c r="P5" s="201">
        <v>1</v>
      </c>
    </row>
    <row r="6" spans="2:34" ht="15.75" customHeight="1">
      <c r="B6" s="57" t="s">
        <v>127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>
        <v>-0.26425664605464827</v>
      </c>
      <c r="K6" s="58">
        <v>-0.12197399612096838</v>
      </c>
      <c r="L6" s="58">
        <v>-0.22801276282418392</v>
      </c>
      <c r="M6" s="58">
        <v>-0.27469266638406109</v>
      </c>
      <c r="N6" s="58">
        <v>2.5862068965517349E-2</v>
      </c>
      <c r="O6" s="58">
        <v>0</v>
      </c>
    </row>
    <row r="7" spans="2:34" ht="15.75" customHeight="1">
      <c r="B7" s="60" t="s">
        <v>128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>
        <v>-1.5418346417709894E-2</v>
      </c>
      <c r="K7" s="61">
        <v>5.207436736099158E-2</v>
      </c>
      <c r="L7" s="61">
        <v>-6.3796011509078321E-2</v>
      </c>
      <c r="M7" s="61">
        <v>-1.7513637668676418E-2</v>
      </c>
      <c r="N7" s="61">
        <v>-0.18293960200162929</v>
      </c>
      <c r="O7" s="62">
        <v>3.8249221672814748E-2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34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34" ht="19.5" customHeight="1">
      <c r="B11" s="65" t="s">
        <v>20</v>
      </c>
      <c r="C11" s="66">
        <v>6010</v>
      </c>
      <c r="D11" s="66">
        <v>7511</v>
      </c>
      <c r="E11" s="67">
        <v>-0.19984023432299292</v>
      </c>
      <c r="F11" s="66">
        <v>132410</v>
      </c>
      <c r="G11" s="68">
        <v>124989</v>
      </c>
      <c r="H11" s="67">
        <v>5.9373224843786154E-2</v>
      </c>
      <c r="I11" s="2"/>
      <c r="O11" s="9"/>
    </row>
    <row r="12" spans="2:34" ht="19.5" customHeight="1">
      <c r="B12" s="69" t="s">
        <v>21</v>
      </c>
      <c r="C12" s="70">
        <v>1011</v>
      </c>
      <c r="D12" s="70">
        <v>1082</v>
      </c>
      <c r="E12" s="71">
        <v>-6.5619223659889148E-2</v>
      </c>
      <c r="F12" s="70">
        <v>26330</v>
      </c>
      <c r="G12" s="72">
        <v>27903</v>
      </c>
      <c r="H12" s="71">
        <v>-5.6373866609325196E-2</v>
      </c>
      <c r="O12" s="9"/>
      <c r="R12" s="12"/>
    </row>
    <row r="13" spans="2:34" ht="19.5" customHeight="1">
      <c r="B13" s="73" t="s">
        <v>18</v>
      </c>
      <c r="C13" s="73">
        <v>7021</v>
      </c>
      <c r="D13" s="73">
        <v>8593</v>
      </c>
      <c r="E13" s="74">
        <v>-0.18293960200162929</v>
      </c>
      <c r="F13" s="73">
        <v>158740</v>
      </c>
      <c r="G13" s="73">
        <v>152892</v>
      </c>
      <c r="H13" s="74">
        <v>3.8249221672814748E-2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106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107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106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107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108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109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34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92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89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92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89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90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91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34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102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84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F855F-398C-4E37-AB71-72FEAF0F5462}">
  <sheetPr>
    <pageSetUpPr fitToPage="1"/>
  </sheetPr>
  <dimension ref="B1:R46"/>
  <sheetViews>
    <sheetView showGridLines="0" zoomScale="93" zoomScaleNormal="93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153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147</v>
      </c>
    </row>
    <row r="3" spans="2:18" ht="15.75" customHeight="1">
      <c r="B3" s="48" t="s">
        <v>20</v>
      </c>
      <c r="C3" s="194">
        <v>1803</v>
      </c>
      <c r="D3" s="194">
        <v>2572</v>
      </c>
      <c r="E3" s="194">
        <v>7596</v>
      </c>
      <c r="F3" s="194">
        <v>8002</v>
      </c>
      <c r="G3" s="194">
        <v>7270</v>
      </c>
      <c r="H3" s="194"/>
      <c r="I3" s="194"/>
      <c r="J3" s="194"/>
      <c r="K3" s="194"/>
      <c r="L3" s="194"/>
      <c r="M3" s="194"/>
      <c r="N3" s="194"/>
      <c r="O3" s="195">
        <v>27243</v>
      </c>
      <c r="P3" s="200">
        <v>0.80426888672393937</v>
      </c>
    </row>
    <row r="4" spans="2:18" ht="15.75" customHeight="1">
      <c r="B4" s="48" t="s">
        <v>21</v>
      </c>
      <c r="C4" s="196">
        <v>407</v>
      </c>
      <c r="D4" s="196">
        <v>645</v>
      </c>
      <c r="E4" s="194">
        <v>1737</v>
      </c>
      <c r="F4" s="196">
        <v>1834</v>
      </c>
      <c r="G4" s="196">
        <v>2007</v>
      </c>
      <c r="H4" s="196"/>
      <c r="I4" s="196"/>
      <c r="J4" s="196"/>
      <c r="K4" s="196"/>
      <c r="L4" s="196"/>
      <c r="M4" s="196"/>
      <c r="N4" s="196"/>
      <c r="O4" s="195">
        <v>6630</v>
      </c>
      <c r="P4" s="200">
        <v>0.19573111327606058</v>
      </c>
    </row>
    <row r="5" spans="2:18" ht="15.75" customHeight="1">
      <c r="B5" s="53" t="s">
        <v>150</v>
      </c>
      <c r="C5" s="197">
        <v>2210</v>
      </c>
      <c r="D5" s="197">
        <v>3217</v>
      </c>
      <c r="E5" s="197">
        <v>9333</v>
      </c>
      <c r="F5" s="197">
        <v>9836</v>
      </c>
      <c r="G5" s="197">
        <v>9277</v>
      </c>
      <c r="H5" s="197"/>
      <c r="I5" s="197"/>
      <c r="J5" s="197"/>
      <c r="K5" s="197"/>
      <c r="L5" s="197"/>
      <c r="M5" s="197"/>
      <c r="N5" s="197"/>
      <c r="O5" s="198">
        <v>33873</v>
      </c>
      <c r="P5" s="201">
        <v>1</v>
      </c>
    </row>
    <row r="6" spans="2:18" ht="15.75" customHeight="1">
      <c r="B6" s="57" t="s">
        <v>151</v>
      </c>
      <c r="C6" s="58">
        <v>-1.9085663559698207E-2</v>
      </c>
      <c r="D6" s="58">
        <v>0.455656108597285</v>
      </c>
      <c r="E6" s="58">
        <v>1.9011501398818775</v>
      </c>
      <c r="F6" s="58">
        <v>5.389478195649855E-2</v>
      </c>
      <c r="G6" s="58">
        <v>-5.68320455469703E-2</v>
      </c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152</v>
      </c>
      <c r="C7" s="61">
        <v>0.22573488630061012</v>
      </c>
      <c r="D7" s="61">
        <v>0.15222063037249289</v>
      </c>
      <c r="E7" s="61">
        <v>0.52176748736344369</v>
      </c>
      <c r="F7" s="61">
        <v>0.36953494848231694</v>
      </c>
      <c r="G7" s="61">
        <v>0.30772483789117566</v>
      </c>
      <c r="H7" s="61"/>
      <c r="I7" s="61"/>
      <c r="J7" s="61"/>
      <c r="K7" s="61"/>
      <c r="L7" s="61"/>
      <c r="M7" s="61"/>
      <c r="N7" s="61"/>
      <c r="O7" s="62">
        <v>0.35470324748040305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</v>
      </c>
      <c r="D9" s="206"/>
      <c r="E9" s="207" t="s">
        <v>5</v>
      </c>
      <c r="F9" s="208" t="s">
        <v>192</v>
      </c>
      <c r="G9" s="208"/>
      <c r="H9" s="207" t="s">
        <v>5</v>
      </c>
      <c r="O9" s="9"/>
    </row>
    <row r="10" spans="2:18" ht="26.25" customHeight="1">
      <c r="B10" s="205"/>
      <c r="C10" s="64">
        <v>2026</v>
      </c>
      <c r="D10" s="64">
        <v>2025</v>
      </c>
      <c r="E10" s="207"/>
      <c r="F10" s="64">
        <v>2026</v>
      </c>
      <c r="G10" s="64">
        <v>2025</v>
      </c>
      <c r="H10" s="207"/>
      <c r="I10" s="2"/>
      <c r="O10" s="9"/>
    </row>
    <row r="11" spans="2:18" ht="18" customHeight="1">
      <c r="B11" s="65" t="s">
        <v>20</v>
      </c>
      <c r="C11" s="66">
        <v>7270</v>
      </c>
      <c r="D11" s="66">
        <v>5311</v>
      </c>
      <c r="E11" s="67">
        <v>0.36885708906044057</v>
      </c>
      <c r="F11" s="66">
        <v>27243</v>
      </c>
      <c r="G11" s="68">
        <v>19083</v>
      </c>
      <c r="H11" s="67">
        <v>0.42760572237069638</v>
      </c>
      <c r="I11" s="2"/>
      <c r="O11" s="9"/>
    </row>
    <row r="12" spans="2:18" ht="18" customHeight="1">
      <c r="B12" s="69" t="s">
        <v>21</v>
      </c>
      <c r="C12" s="70">
        <v>2007</v>
      </c>
      <c r="D12" s="70">
        <v>1783</v>
      </c>
      <c r="E12" s="71">
        <v>0.12563095905776778</v>
      </c>
      <c r="F12" s="70">
        <v>6630</v>
      </c>
      <c r="G12" s="72">
        <v>5921</v>
      </c>
      <c r="H12" s="71">
        <v>0.11974328660699207</v>
      </c>
      <c r="O12" s="9"/>
      <c r="R12" s="12"/>
    </row>
    <row r="13" spans="2:18" ht="18" customHeight="1">
      <c r="B13" s="73" t="s">
        <v>18</v>
      </c>
      <c r="C13" s="73">
        <v>9277</v>
      </c>
      <c r="D13" s="73">
        <v>7094</v>
      </c>
      <c r="E13" s="74">
        <v>0.30772483789117566</v>
      </c>
      <c r="F13" s="73">
        <v>33873</v>
      </c>
      <c r="G13" s="73">
        <v>25004</v>
      </c>
      <c r="H13" s="74">
        <v>0.35470324748040305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129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1250</v>
      </c>
      <c r="D44" s="49">
        <v>2206</v>
      </c>
      <c r="E44" s="49">
        <v>4859</v>
      </c>
      <c r="F44" s="49">
        <v>5457</v>
      </c>
      <c r="G44" s="49">
        <v>5311</v>
      </c>
      <c r="H44" s="49">
        <v>5002</v>
      </c>
      <c r="I44" s="49">
        <v>5333</v>
      </c>
      <c r="J44" s="49">
        <v>3807</v>
      </c>
      <c r="K44" s="49">
        <v>2983</v>
      </c>
      <c r="L44" s="49">
        <v>2051</v>
      </c>
      <c r="M44" s="49">
        <v>1420</v>
      </c>
      <c r="N44" s="49">
        <v>1687</v>
      </c>
      <c r="O44" s="50">
        <v>41366</v>
      </c>
    </row>
    <row r="45" spans="2:15">
      <c r="B45" s="48" t="s">
        <v>21</v>
      </c>
      <c r="C45" s="52">
        <v>553</v>
      </c>
      <c r="D45" s="52">
        <v>586</v>
      </c>
      <c r="E45" s="49">
        <v>1274</v>
      </c>
      <c r="F45" s="52">
        <v>1725</v>
      </c>
      <c r="G45" s="52">
        <v>1783</v>
      </c>
      <c r="H45" s="52">
        <v>1862</v>
      </c>
      <c r="I45" s="52">
        <v>1931</v>
      </c>
      <c r="J45" s="52">
        <v>1545</v>
      </c>
      <c r="K45" s="52">
        <v>1322</v>
      </c>
      <c r="L45" s="52">
        <v>1033</v>
      </c>
      <c r="M45" s="52">
        <v>687</v>
      </c>
      <c r="N45" s="52">
        <v>566</v>
      </c>
      <c r="O45" s="50">
        <v>14867</v>
      </c>
    </row>
    <row r="46" spans="2:15">
      <c r="B46" s="53" t="s">
        <v>126</v>
      </c>
      <c r="C46" s="54">
        <v>1803</v>
      </c>
      <c r="D46" s="54">
        <v>2792</v>
      </c>
      <c r="E46" s="54">
        <v>6133</v>
      </c>
      <c r="F46" s="54">
        <v>7182</v>
      </c>
      <c r="G46" s="54">
        <v>7094</v>
      </c>
      <c r="H46" s="54">
        <v>6864</v>
      </c>
      <c r="I46" s="54">
        <v>7264</v>
      </c>
      <c r="J46" s="54">
        <v>5352</v>
      </c>
      <c r="K46" s="54">
        <v>4305</v>
      </c>
      <c r="L46" s="54">
        <v>3084</v>
      </c>
      <c r="M46" s="54">
        <v>2107</v>
      </c>
      <c r="N46" s="54">
        <v>2253</v>
      </c>
      <c r="O46" s="55">
        <v>56233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70" zoomScaleNormal="70" workbookViewId="0">
      <selection activeCell="S18" sqref="S18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129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147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>
        <v>3807</v>
      </c>
      <c r="K3" s="194">
        <v>2983</v>
      </c>
      <c r="L3" s="194">
        <v>2051</v>
      </c>
      <c r="M3" s="194">
        <v>1420</v>
      </c>
      <c r="N3" s="194">
        <v>1687</v>
      </c>
      <c r="O3" s="195">
        <v>41366</v>
      </c>
      <c r="P3" s="200">
        <v>0.73561787562463321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>
        <v>1545</v>
      </c>
      <c r="K4" s="196">
        <v>1322</v>
      </c>
      <c r="L4" s="196">
        <v>1033</v>
      </c>
      <c r="M4" s="196">
        <v>687</v>
      </c>
      <c r="N4" s="196">
        <v>566</v>
      </c>
      <c r="O4" s="195">
        <v>14867</v>
      </c>
      <c r="P4" s="200">
        <v>0.26438212437536679</v>
      </c>
    </row>
    <row r="5" spans="2:18" ht="15.75" customHeight="1">
      <c r="B5" s="53" t="s">
        <v>126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>
        <v>5352</v>
      </c>
      <c r="K5" s="197">
        <v>4305</v>
      </c>
      <c r="L5" s="197">
        <v>3084</v>
      </c>
      <c r="M5" s="197">
        <v>2107</v>
      </c>
      <c r="N5" s="197">
        <v>2253</v>
      </c>
      <c r="O5" s="198">
        <v>56233</v>
      </c>
      <c r="P5" s="201">
        <v>1</v>
      </c>
    </row>
    <row r="6" spans="2:18" ht="15.75" customHeight="1">
      <c r="B6" s="57" t="s">
        <v>127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>
        <v>-0.263215859030837</v>
      </c>
      <c r="K6" s="58">
        <v>-0.195627802690583</v>
      </c>
      <c r="L6" s="58">
        <v>-0.28362369337979099</v>
      </c>
      <c r="M6" s="58">
        <v>-0.31679636835278857</v>
      </c>
      <c r="N6" s="58">
        <v>6.9292833412434751E-2</v>
      </c>
      <c r="O6" s="59"/>
    </row>
    <row r="7" spans="2:18" ht="15.75" customHeight="1">
      <c r="B7" s="60" t="s">
        <v>128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>
        <v>2.7058146229130609E-2</v>
      </c>
      <c r="K7" s="61">
        <v>0.11068111455108354</v>
      </c>
      <c r="L7" s="61">
        <v>-7.4026392018023968E-3</v>
      </c>
      <c r="M7" s="61">
        <v>2.7303754266211566E-2</v>
      </c>
      <c r="N7" s="61">
        <v>-0.43019726858877083</v>
      </c>
      <c r="O7" s="62">
        <v>5.0083098354839262E-2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18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18" ht="18" customHeight="1">
      <c r="B11" s="65" t="s">
        <v>20</v>
      </c>
      <c r="C11" s="66">
        <v>1687</v>
      </c>
      <c r="D11" s="66">
        <v>3413</v>
      </c>
      <c r="E11" s="67">
        <v>-0.50571344857896272</v>
      </c>
      <c r="F11" s="66">
        <v>41366</v>
      </c>
      <c r="G11" s="68">
        <v>39809</v>
      </c>
      <c r="H11" s="67">
        <v>3.9111758647542016E-2</v>
      </c>
      <c r="I11" s="2"/>
      <c r="O11" s="9"/>
    </row>
    <row r="12" spans="2:18" ht="18" customHeight="1">
      <c r="B12" s="69" t="s">
        <v>21</v>
      </c>
      <c r="C12" s="70">
        <v>566</v>
      </c>
      <c r="D12" s="70">
        <v>541</v>
      </c>
      <c r="E12" s="71">
        <v>4.621072088724576E-2</v>
      </c>
      <c r="F12" s="70">
        <v>14867</v>
      </c>
      <c r="G12" s="72">
        <v>13742</v>
      </c>
      <c r="H12" s="71">
        <v>8.1865812836559471E-2</v>
      </c>
      <c r="O12" s="9"/>
      <c r="R12" s="12"/>
    </row>
    <row r="13" spans="2:18" ht="18" customHeight="1">
      <c r="B13" s="73" t="s">
        <v>18</v>
      </c>
      <c r="C13" s="73">
        <v>2253</v>
      </c>
      <c r="D13" s="73">
        <v>3954</v>
      </c>
      <c r="E13" s="74">
        <v>-0.43019726858877083</v>
      </c>
      <c r="F13" s="73">
        <v>56233</v>
      </c>
      <c r="G13" s="73">
        <v>53551</v>
      </c>
      <c r="H13" s="74">
        <v>5.0083098354839262E-2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110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107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110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107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108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109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18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93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89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93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89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90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91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105</v>
      </c>
      <c r="D9" s="206"/>
      <c r="E9" s="207" t="s">
        <v>5</v>
      </c>
      <c r="F9" s="208" t="s">
        <v>193</v>
      </c>
      <c r="G9" s="208"/>
      <c r="H9" s="207" t="s">
        <v>5</v>
      </c>
      <c r="O9" s="9"/>
    </row>
    <row r="10" spans="2:18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80</v>
      </c>
    </row>
    <row r="37" spans="2:15">
      <c r="B37" s="4" t="s">
        <v>72</v>
      </c>
    </row>
    <row r="42" spans="2:15">
      <c r="B42" s="203" t="s">
        <v>99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84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22</vt:i4>
      </vt:variant>
      <vt:variant>
        <vt:lpstr>Nazwane zakresy</vt:lpstr>
      </vt:variant>
      <vt:variant>
        <vt:i4>21</vt:i4>
      </vt:variant>
    </vt:vector>
  </HeadingPairs>
  <TitlesOfParts>
    <vt:vector size="43" baseType="lpstr">
      <vt:lpstr>INDEX</vt:lpstr>
      <vt:lpstr>R_PTW 2026vs2025</vt:lpstr>
      <vt:lpstr>R_PTW 2025vs2024</vt:lpstr>
      <vt:lpstr>R_PTW 2024vs2023</vt:lpstr>
      <vt:lpstr>R_PTW 2023vs2022</vt:lpstr>
      <vt:lpstr>R_PTW NEW 2026vs2025</vt:lpstr>
      <vt:lpstr>R_PTW NEW 2025vs2024</vt:lpstr>
      <vt:lpstr>R_PTW NEW 2024vs2023</vt:lpstr>
      <vt:lpstr>R_PTW NEW 2023vs2022</vt:lpstr>
      <vt:lpstr>R_nowe MC 2026vs2025</vt:lpstr>
      <vt:lpstr>R_nowe MC 2025vs2024</vt:lpstr>
      <vt:lpstr>R_nowe MC 2024vs2023</vt:lpstr>
      <vt:lpstr>R_nowe MC 2023vs2022</vt:lpstr>
      <vt:lpstr>R_MC 2026 rankingi</vt:lpstr>
      <vt:lpstr>R_nowe MP 2026s2025</vt:lpstr>
      <vt:lpstr>R_nowe MP 2023s2022</vt:lpstr>
      <vt:lpstr>R_MP_2026 ranking</vt:lpstr>
      <vt:lpstr>R_PTW USED 2026vs2025</vt:lpstr>
      <vt:lpstr>R_PTW USED 2025vs2024</vt:lpstr>
      <vt:lpstr>R_PTW USED 2023vs2022</vt:lpstr>
      <vt:lpstr>R_MC&amp;MP struktura 2026</vt:lpstr>
      <vt:lpstr>R_MC&amp;MP struktura 2025</vt:lpstr>
      <vt:lpstr>'R_MC 2026 rankingi'!Obszar_wydruku</vt:lpstr>
      <vt:lpstr>'R_MC&amp;MP struktura 2025'!Obszar_wydruku</vt:lpstr>
      <vt:lpstr>'R_MC&amp;MP struktura 2026'!Obszar_wydruku</vt:lpstr>
      <vt:lpstr>'R_MP_2026 ranking'!Obszar_wydruku</vt:lpstr>
      <vt:lpstr>'R_nowe MC 2023vs2022'!Obszar_wydruku</vt:lpstr>
      <vt:lpstr>'R_nowe MC 2024vs2023'!Obszar_wydruku</vt:lpstr>
      <vt:lpstr>'R_nowe MC 2025vs2024'!Obszar_wydruku</vt:lpstr>
      <vt:lpstr>'R_nowe MC 2026vs2025'!Obszar_wydruku</vt:lpstr>
      <vt:lpstr>'R_nowe MP 2023s2022'!Obszar_wydruku</vt:lpstr>
      <vt:lpstr>'R_nowe MP 2026s2025'!Obszar_wydruku</vt:lpstr>
      <vt:lpstr>'R_PTW 2023vs2022'!Obszar_wydruku</vt:lpstr>
      <vt:lpstr>'R_PTW 2024vs2023'!Obszar_wydruku</vt:lpstr>
      <vt:lpstr>'R_PTW 2025vs2024'!Obszar_wydruku</vt:lpstr>
      <vt:lpstr>'R_PTW 2026vs2025'!Obszar_wydruku</vt:lpstr>
      <vt:lpstr>'R_PTW NEW 2023vs2022'!Obszar_wydruku</vt:lpstr>
      <vt:lpstr>'R_PTW NEW 2024vs2023'!Obszar_wydruku</vt:lpstr>
      <vt:lpstr>'R_PTW NEW 2025vs2024'!Obszar_wydruku</vt:lpstr>
      <vt:lpstr>'R_PTW NEW 2026vs2025'!Obszar_wydruku</vt:lpstr>
      <vt:lpstr>'R_PTW USED 2023vs2022'!Obszar_wydruku</vt:lpstr>
      <vt:lpstr>'R_PTW USED 2025vs2024'!Obszar_wydruku</vt:lpstr>
      <vt:lpstr>'R_PTW USED 2026vs2025'!Obszar_wydruku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2026-06-05T07:50:32Z</dcterms:modified>
</cp:coreProperties>
</file>